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35" windowWidth="11340" windowHeight="8835" activeTab="0"/>
  </bookViews>
  <sheets>
    <sheet name="Cuidados Pessoais" sheetId="1" r:id="rId1"/>
  </sheets>
  <definedNames/>
  <calcPr fullCalcOnLoad="1"/>
</workbook>
</file>

<file path=xl/sharedStrings.xml><?xml version="1.0" encoding="utf-8"?>
<sst xmlns="http://schemas.openxmlformats.org/spreadsheetml/2006/main" count="203" uniqueCount="121">
  <si>
    <t>PREFEITURA MUNICIPAL DE PORTO ALEGRE</t>
  </si>
  <si>
    <t>SECRETARIA MUNICIPAL DA FAZENDA</t>
  </si>
  <si>
    <t>Item</t>
  </si>
  <si>
    <t>Telefone</t>
  </si>
  <si>
    <t>Serviços de terceiros</t>
  </si>
  <si>
    <t>Natureza</t>
  </si>
  <si>
    <t xml:space="preserve"> </t>
  </si>
  <si>
    <t>Quantidade Mensal</t>
  </si>
  <si>
    <t>Serviço</t>
  </si>
  <si>
    <t>Totais</t>
  </si>
  <si>
    <t>Total</t>
  </si>
  <si>
    <t>Razão social</t>
  </si>
  <si>
    <t>Endereço</t>
  </si>
  <si>
    <t>n.º</t>
  </si>
  <si>
    <t>CEP</t>
  </si>
  <si>
    <t>Bairro</t>
  </si>
  <si>
    <t>Cidade</t>
  </si>
  <si>
    <t>UF</t>
  </si>
  <si>
    <t>Celular</t>
  </si>
  <si>
    <t>Outras informações</t>
  </si>
  <si>
    <t>Contribuinte</t>
  </si>
  <si>
    <t>Descrição</t>
  </si>
  <si>
    <t>TOTAIS</t>
  </si>
  <si>
    <t>ULF/TIS - CORPO TÉCNICO PARA FISCALIZAÇÃO DO ISSQN</t>
  </si>
  <si>
    <t>)</t>
  </si>
  <si>
    <t>CGT - CÉLULA DE GESTÃO TRIBUTÁRIA</t>
  </si>
  <si>
    <t>(</t>
  </si>
  <si>
    <t>ISSQN calculado</t>
  </si>
  <si>
    <t>Compl.</t>
  </si>
  <si>
    <t>N.º</t>
  </si>
  <si>
    <t>Ano</t>
  </si>
  <si>
    <t>Inicial</t>
  </si>
  <si>
    <t>Demonstrações Financeiras</t>
  </si>
  <si>
    <t>Dados Cadastrais</t>
  </si>
  <si>
    <t>Seguro</t>
  </si>
  <si>
    <t>Email</t>
  </si>
  <si>
    <t>Outros-especificar</t>
  </si>
  <si>
    <t>Base de Cálculo Presumida do ISSQN</t>
  </si>
  <si>
    <t>Termo de Estabelecimento</t>
  </si>
  <si>
    <t xml:space="preserve">          A emissão de documento fiscal fica dispensada, exceto quando solicitado pelo tomador do serviço, segundo o disposto no art. 92 e parágrafo único do D. 15.416/2006.</t>
  </si>
  <si>
    <t xml:space="preserve">Município - UFM, multiplicando-se o número de </t>
  </si>
  <si>
    <t xml:space="preserve">competência a ser recolhida. </t>
  </si>
  <si>
    <t xml:space="preserve">valor equivalente a </t>
  </si>
  <si>
    <t>,</t>
  </si>
  <si>
    <t>.</t>
  </si>
  <si>
    <t xml:space="preserve">          Porto Alegre,</t>
  </si>
  <si>
    <t>de</t>
  </si>
  <si>
    <t xml:space="preserve">de </t>
  </si>
  <si>
    <t>Declaro estar de acordo com o estabelecido neste termo.</t>
  </si>
  <si>
    <t>Sócio-administrador ou representante</t>
  </si>
  <si>
    <t>Nome</t>
  </si>
  <si>
    <t>CPF</t>
  </si>
  <si>
    <t>Valor UFM</t>
  </si>
  <si>
    <t>3 (três) vias de idêntico teor.</t>
  </si>
  <si>
    <t>Assinatura:</t>
  </si>
  <si>
    <t>cancelado ou suspenso o regime, seja de ofício ou a requerimento do contribuinte, nos termos dos artigos 88, 93 e 94 do D. 15.416/2006. A não adesão do contribuinte para a revisão do valor da base de cálculo presumida implica no cancelamento automático do regime, a partir da competência seguinte a do vencimento do prazo estabelecido, segundo o disposto no artigo 94 do D. 15.416/2006</t>
  </si>
  <si>
    <t>Porto Alegre</t>
  </si>
  <si>
    <t>RS</t>
  </si>
  <si>
    <t>Revisão</t>
  </si>
  <si>
    <t>Estimativa anterior</t>
  </si>
  <si>
    <t xml:space="preserve">          Considerando o exposto no artigo 29 da Lei Complementar Municipal 07/1973 e na Subseção XV -</t>
  </si>
  <si>
    <t>Ordenados + salários + comissões</t>
  </si>
  <si>
    <t>Vale transporte + vale alimentação</t>
  </si>
  <si>
    <t>Manutenção</t>
  </si>
  <si>
    <t>Despesas mensais</t>
  </si>
  <si>
    <t>Informática</t>
  </si>
  <si>
    <t>Quantidade UFM</t>
  </si>
  <si>
    <r>
      <t>Área utilizada m</t>
    </r>
    <r>
      <rPr>
        <b/>
        <vertAlign val="superscript"/>
        <sz val="9"/>
        <rFont val="Arial"/>
        <family val="2"/>
      </rPr>
      <t>2</t>
    </r>
  </si>
  <si>
    <t>Encargos socias (INSS/FGTS/PIS/Cofins)</t>
  </si>
  <si>
    <t>Impostos (Fed./Est./Municipais)</t>
  </si>
  <si>
    <t xml:space="preserve">          A  atualização  da base  de cálculo  presumida se  dará em  função do  valor da  Unidade  Fiscal do</t>
  </si>
  <si>
    <t xml:space="preserve">   pelo  valor   vigente  do  índice  para  a</t>
  </si>
  <si>
    <t>Unidades  Fiscais  do Município - UFM, a  base de cálculo mensal</t>
  </si>
  <si>
    <r>
      <t>para  fins  de   apuração  do  Imposto  sobre  Serviços  de  Qualquer  Natureza  -  ISSQN  do  contribuinte</t>
    </r>
  </si>
  <si>
    <t xml:space="preserve">  lavrado  em   atendimento  ao  exposto  no  artigo 91  do D. 15.416/2006,  e  em</t>
  </si>
  <si>
    <t>e  seguintes,  podendo, a qualquer  tempo, ser promovida a  revisão do valor estabelecido,</t>
  </si>
  <si>
    <t>Alíquota</t>
  </si>
  <si>
    <t>Barbearias, cabeleireiros, manicuros, pedicuros, esteticistas e congêneres</t>
  </si>
  <si>
    <t>N.º cadeiras</t>
  </si>
  <si>
    <t>Material</t>
  </si>
  <si>
    <t>Materias</t>
  </si>
  <si>
    <t xml:space="preserve">Materiais diretamente aplicados no tratamento </t>
  </si>
  <si>
    <t>Energia elétrica + água + telefone</t>
  </si>
  <si>
    <t>Aluguel + condomínio</t>
  </si>
  <si>
    <t>Segurança + vigilância + limpeza</t>
  </si>
  <si>
    <t xml:space="preserve">          Fica notificado o contribuinte quanto ao enquadramento neste regime, sendo o presente  termo de</t>
  </si>
  <si>
    <t>número</t>
  </si>
  <si>
    <t>Corte</t>
  </si>
  <si>
    <t>Lavagem</t>
  </si>
  <si>
    <t>Manicuro</t>
  </si>
  <si>
    <t>Pedicuro</t>
  </si>
  <si>
    <t>Pintura</t>
  </si>
  <si>
    <t>Creme</t>
  </si>
  <si>
    <t>Esmalte</t>
  </si>
  <si>
    <t>Acetona</t>
  </si>
  <si>
    <t>Xampu</t>
  </si>
  <si>
    <t>Demais materiais empregados</t>
  </si>
  <si>
    <t>N.º salas</t>
  </si>
  <si>
    <t xml:space="preserve">          O cumprimento do estabelecido neste termo independe de qualquer outra atuação da Secretaria Municipal da Fazenda, ficando o contribuinte responsável pela emissão da guia de recolhimento - Receita Bruta sem discriminação de tomadores - no site da Prefeitura ou na Loja de atendimento da SMF, caso não receba o documento em tempo hábil para o recolhimento do imposto até o dia 10 de cada mês.</t>
  </si>
  <si>
    <t>CNPJ n.º</t>
  </si>
  <si>
    <t>Contato</t>
  </si>
  <si>
    <t>Retirada dos sócios (pró-labore)</t>
  </si>
  <si>
    <t>inscrição municipal n.º</t>
  </si>
  <si>
    <r>
      <t xml:space="preserve">Da Base de Cálculo Presumida - do D. 15.416/2006, </t>
    </r>
    <r>
      <rPr>
        <b/>
        <sz val="10"/>
        <rFont val="Arial"/>
        <family val="2"/>
      </rPr>
      <t>presumimos</t>
    </r>
    <r>
      <rPr>
        <sz val="10"/>
        <rFont val="Arial"/>
        <family val="2"/>
      </rPr>
      <t xml:space="preserve"> em</t>
    </r>
  </si>
  <si>
    <t>Inscrição municipal n.º</t>
  </si>
  <si>
    <t>Serviços prestados</t>
  </si>
  <si>
    <t>Demais serviços</t>
  </si>
  <si>
    <t>Preço unitário</t>
  </si>
  <si>
    <t>Avenida/rua</t>
  </si>
  <si>
    <t>Quantidade mensal</t>
  </si>
  <si>
    <t>Total mensal</t>
  </si>
  <si>
    <t>Consideram-se como materias os produtos consumidos na prestação dos serviços, tais como cremes, xampus, cosméticos, esmaltes, perfumes, etc. Não podem ser deduzidos insumos como energia elétrica, água e materiais de limpeza. Os materiais dedutíveis deverão ser comprovados por meio de documentos fiscais emitidos contra o prestador dos serviços.  D. 15.416/06, art. 69.</t>
  </si>
  <si>
    <t>N.º empregados</t>
  </si>
  <si>
    <t>N.º autônomos</t>
  </si>
  <si>
    <t>Receita serviço</t>
  </si>
  <si>
    <t>Receita líquida</t>
  </si>
  <si>
    <t>Valor mensal</t>
  </si>
  <si>
    <r>
      <t xml:space="preserve">          O valor do imposto de cada competência é calculado mediante a multiplicação da base de cálculo presumida atualizada pela </t>
    </r>
    <r>
      <rPr>
        <b/>
        <sz val="10"/>
        <rFont val="Arial"/>
        <family val="2"/>
      </rPr>
      <t>alíquota de 5%</t>
    </r>
    <r>
      <rPr>
        <sz val="10"/>
        <rFont val="Arial"/>
        <family val="2"/>
      </rPr>
      <t xml:space="preserve"> (cinco por cento), devendo ser recolhido até o dia 10 do mês seguinte ao da competência, sob pena de lançamento do valor devido acrescido de multa e correção monetária, nos termos do art. 21, XVIII da L.C. 07/73 e do art. 88, parágrafo 1º do D.15.416/2006.</t>
    </r>
  </si>
  <si>
    <t xml:space="preserve">          A base de cálculo foi fixada  mediante  acordo  entre a  SMF  e o contribuinte  para a  competência</t>
  </si>
  <si>
    <t>UTM/TIS - CORPO TÉCNICO PARA FISCALIZAÇÃO DO ISSQN</t>
  </si>
  <si>
    <t>carimbo e assinatura do Auditor-Fiscal da Receita Municipal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</si>
</sst>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0000"/>
    <numFmt numFmtId="170" formatCode="000000000\-00"/>
    <numFmt numFmtId="171" formatCode="00\ 000\ 000\ /0000\-00"/>
    <numFmt numFmtId="172" formatCode="00000000/0000\-00"/>
    <numFmt numFmtId="173" formatCode="0.0000"/>
    <numFmt numFmtId="174" formatCode="_(&quot;R$ &quot;* #,##0.0000_);_(&quot;R$ &quot;* \(#,##0.0000\);_(&quot;R$ &quot;* &quot;-&quot;????_);_(@_)"/>
    <numFmt numFmtId="175" formatCode="#,##0.0000"/>
    <numFmt numFmtId="176" formatCode="00\ 000\ 000\|0000\-00"/>
    <numFmt numFmtId="177" formatCode="00000\-000"/>
    <numFmt numFmtId="178" formatCode="[&lt;=9999999]###\-####;\(###\)\ ####\-####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44" fontId="0" fillId="0" borderId="0" xfId="47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44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" fontId="1" fillId="0" borderId="13" xfId="0" applyNumberFormat="1" applyFont="1" applyBorder="1" applyAlignment="1" applyProtection="1">
      <alignment horizontal="right" vertical="center" wrapText="1"/>
      <protection/>
    </xf>
    <xf numFmtId="1" fontId="1" fillId="0" borderId="17" xfId="0" applyNumberFormat="1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4" fontId="11" fillId="0" borderId="0" xfId="47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4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5" fontId="9" fillId="0" borderId="0" xfId="51" applyNumberFormat="1" applyFont="1" applyFill="1" applyBorder="1" applyAlignment="1" applyProtection="1">
      <alignment vertical="center"/>
      <protection/>
    </xf>
    <xf numFmtId="44" fontId="9" fillId="0" borderId="0" xfId="47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49" fontId="1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justify" vertical="center"/>
      <protection/>
    </xf>
    <xf numFmtId="0" fontId="0" fillId="0" borderId="11" xfId="0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3" fillId="0" borderId="27" xfId="44" applyFont="1" applyFill="1" applyBorder="1" applyAlignment="1" applyProtection="1">
      <alignment horizontal="left" vertical="center"/>
      <protection locked="0"/>
    </xf>
    <xf numFmtId="0" fontId="13" fillId="0" borderId="24" xfId="44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0" fillId="0" borderId="28" xfId="0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 horizontal="left" vertical="center"/>
      <protection locked="0"/>
    </xf>
    <xf numFmtId="178" fontId="0" fillId="0" borderId="26" xfId="0" applyNumberFormat="1" applyFont="1" applyFill="1" applyBorder="1" applyAlignment="1" applyProtection="1">
      <alignment horizontal="left" vertical="center"/>
      <protection locked="0"/>
    </xf>
    <xf numFmtId="178" fontId="0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177" fontId="0" fillId="0" borderId="18" xfId="0" applyNumberFormat="1" applyFont="1" applyFill="1" applyBorder="1" applyAlignment="1" applyProtection="1">
      <alignment horizontal="left" vertical="center"/>
      <protection locked="0"/>
    </xf>
    <xf numFmtId="177" fontId="0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/>
    </xf>
    <xf numFmtId="44" fontId="11" fillId="33" borderId="33" xfId="0" applyNumberFormat="1" applyFont="1" applyFill="1" applyBorder="1" applyAlignment="1" applyProtection="1">
      <alignment vertical="center"/>
      <protection/>
    </xf>
    <xf numFmtId="44" fontId="11" fillId="33" borderId="3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44" fontId="11" fillId="33" borderId="33" xfId="47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44" fontId="11" fillId="0" borderId="29" xfId="0" applyNumberFormat="1" applyFont="1" applyBorder="1" applyAlignment="1" applyProtection="1">
      <alignment vertical="center"/>
      <protection/>
    </xf>
    <xf numFmtId="44" fontId="11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left" vertical="center"/>
      <protection locked="0"/>
    </xf>
    <xf numFmtId="44" fontId="11" fillId="0" borderId="23" xfId="47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44" fontId="11" fillId="0" borderId="23" xfId="0" applyNumberFormat="1" applyFont="1" applyBorder="1" applyAlignment="1" applyProtection="1">
      <alignment vertical="center"/>
      <protection/>
    </xf>
    <xf numFmtId="44" fontId="11" fillId="0" borderId="35" xfId="0" applyNumberFormat="1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44" fontId="11" fillId="0" borderId="29" xfId="47" applyFont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vertical="center"/>
      <protection/>
    </xf>
    <xf numFmtId="44" fontId="11" fillId="0" borderId="36" xfId="47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44" fontId="11" fillId="0" borderId="36" xfId="0" applyNumberFormat="1" applyFont="1" applyBorder="1" applyAlignment="1" applyProtection="1">
      <alignment vertical="center"/>
      <protection/>
    </xf>
    <xf numFmtId="44" fontId="11" fillId="0" borderId="27" xfId="0" applyNumberFormat="1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44" fontId="11" fillId="0" borderId="26" xfId="0" applyNumberFormat="1" applyFont="1" applyBorder="1" applyAlignment="1" applyProtection="1">
      <alignment vertical="center"/>
      <protection/>
    </xf>
    <xf numFmtId="44" fontId="11" fillId="0" borderId="18" xfId="47" applyFont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174" fontId="9" fillId="0" borderId="29" xfId="47" applyNumberFormat="1" applyFont="1" applyFill="1" applyBorder="1" applyAlignment="1" applyProtection="1">
      <alignment vertical="center"/>
      <protection/>
    </xf>
    <xf numFmtId="174" fontId="9" fillId="0" borderId="18" xfId="47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4" fontId="1" fillId="0" borderId="0" xfId="0" applyNumberFormat="1" applyFont="1" applyBorder="1" applyAlignment="1">
      <alignment horizontal="justify" vertical="center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18" xfId="0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justify" vertical="center"/>
    </xf>
    <xf numFmtId="175" fontId="1" fillId="0" borderId="37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3" fontId="11" fillId="0" borderId="18" xfId="0" applyNumberFormat="1" applyFont="1" applyBorder="1" applyAlignment="1" applyProtection="1">
      <alignment horizontal="right" vertical="center"/>
      <protection locked="0"/>
    </xf>
    <xf numFmtId="3" fontId="11" fillId="0" borderId="26" xfId="0" applyNumberFormat="1" applyFont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8" fontId="11" fillId="0" borderId="18" xfId="0" applyNumberFormat="1" applyFont="1" applyFill="1" applyBorder="1" applyAlignment="1" applyProtection="1">
      <alignment horizontal="left" vertical="center"/>
      <protection locked="0"/>
    </xf>
    <xf numFmtId="178" fontId="11" fillId="0" borderId="26" xfId="0" applyNumberFormat="1" applyFont="1" applyFill="1" applyBorder="1" applyAlignment="1" applyProtection="1">
      <alignment horizontal="left" vertical="center"/>
      <protection locked="0"/>
    </xf>
    <xf numFmtId="178" fontId="11" fillId="0" borderId="19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 applyProtection="1">
      <alignment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38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176" fontId="11" fillId="0" borderId="38" xfId="0" applyNumberFormat="1" applyFont="1" applyFill="1" applyBorder="1" applyAlignment="1" applyProtection="1">
      <alignment horizontal="left" vertical="center"/>
      <protection locked="0"/>
    </xf>
    <xf numFmtId="176" fontId="11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44" fontId="11" fillId="33" borderId="37" xfId="47" applyFont="1" applyFill="1" applyBorder="1" applyAlignment="1" applyProtection="1">
      <alignment vertical="center"/>
      <protection/>
    </xf>
    <xf numFmtId="44" fontId="11" fillId="33" borderId="37" xfId="0" applyNumberFormat="1" applyFont="1" applyFill="1" applyBorder="1" applyAlignment="1" applyProtection="1">
      <alignment vertical="center"/>
      <protection/>
    </xf>
    <xf numFmtId="0" fontId="11" fillId="33" borderId="37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4" fontId="11" fillId="0" borderId="21" xfId="47" applyFont="1" applyBorder="1" applyAlignment="1" applyProtection="1">
      <alignment vertical="center"/>
      <protection locked="0"/>
    </xf>
    <xf numFmtId="44" fontId="11" fillId="0" borderId="38" xfId="47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/>
    </xf>
    <xf numFmtId="0" fontId="9" fillId="0" borderId="42" xfId="0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 applyProtection="1">
      <alignment vertical="center"/>
      <protection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44" fontId="11" fillId="33" borderId="44" xfId="0" applyNumberFormat="1" applyFont="1" applyFill="1" applyBorder="1" applyAlignment="1" applyProtection="1">
      <alignment vertical="center"/>
      <protection/>
    </xf>
    <xf numFmtId="44" fontId="11" fillId="33" borderId="45" xfId="0" applyNumberFormat="1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177" fontId="11" fillId="0" borderId="18" xfId="0" applyNumberFormat="1" applyFont="1" applyFill="1" applyBorder="1" applyAlignment="1" applyProtection="1">
      <alignment horizontal="left" vertical="center"/>
      <protection locked="0"/>
    </xf>
    <xf numFmtId="177" fontId="11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2" fillId="0" borderId="42" xfId="44" applyFont="1" applyFill="1" applyBorder="1" applyAlignment="1" applyProtection="1">
      <alignment horizontal="left" vertical="center"/>
      <protection locked="0"/>
    </xf>
    <xf numFmtId="0" fontId="12" fillId="0" borderId="43" xfId="44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 horizontal="right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1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176" fontId="1" fillId="0" borderId="37" xfId="0" applyNumberFormat="1" applyFont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left" vertical="center"/>
      <protection/>
    </xf>
    <xf numFmtId="170" fontId="0" fillId="0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 locked="0"/>
    </xf>
    <xf numFmtId="44" fontId="9" fillId="0" borderId="29" xfId="0" applyNumberFormat="1" applyFont="1" applyFill="1" applyBorder="1" applyAlignment="1" applyProtection="1">
      <alignment vertical="center"/>
      <protection/>
    </xf>
    <xf numFmtId="44" fontId="9" fillId="0" borderId="18" xfId="0" applyNumberFormat="1" applyFont="1" applyFill="1" applyBorder="1" applyAlignment="1" applyProtection="1">
      <alignment vertical="center"/>
      <protection/>
    </xf>
    <xf numFmtId="9" fontId="9" fillId="0" borderId="29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  <protection locked="0"/>
    </xf>
    <xf numFmtId="44" fontId="9" fillId="33" borderId="20" xfId="47" applyFont="1" applyFill="1" applyBorder="1" applyAlignment="1" applyProtection="1">
      <alignment vertical="center"/>
      <protection/>
    </xf>
    <xf numFmtId="175" fontId="9" fillId="0" borderId="40" xfId="51" applyNumberFormat="1" applyFont="1" applyFill="1" applyBorder="1" applyAlignment="1" applyProtection="1">
      <alignment vertical="center"/>
      <protection/>
    </xf>
    <xf numFmtId="175" fontId="9" fillId="0" borderId="42" xfId="51" applyNumberFormat="1" applyFont="1" applyFill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44" fontId="11" fillId="33" borderId="44" xfId="47" applyFont="1" applyFill="1" applyBorder="1" applyAlignment="1" applyProtection="1">
      <alignment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3</xdr:col>
      <xdr:colOff>161925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47625</xdr:rowOff>
    </xdr:from>
    <xdr:to>
      <xdr:col>3</xdr:col>
      <xdr:colOff>161925</xdr:colOff>
      <xdr:row>121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8215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47625</xdr:rowOff>
    </xdr:from>
    <xdr:to>
      <xdr:col>3</xdr:col>
      <xdr:colOff>161925</xdr:colOff>
      <xdr:row>63</xdr:row>
      <xdr:rowOff>152400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8964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47625</xdr:rowOff>
    </xdr:from>
    <xdr:to>
      <xdr:col>3</xdr:col>
      <xdr:colOff>161925</xdr:colOff>
      <xdr:row>63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8964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@CBDFEYGYD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4"/>
  <sheetViews>
    <sheetView showGridLines="0" showRowColHeaders="0" tabSelected="1" zoomScalePageLayoutView="0" workbookViewId="0" topLeftCell="A142">
      <selection activeCell="C153" sqref="C153"/>
    </sheetView>
  </sheetViews>
  <sheetFormatPr defaultColWidth="9.140625" defaultRowHeight="12.75"/>
  <cols>
    <col min="1" max="31" width="2.7109375" style="0" customWidth="1"/>
    <col min="32" max="32" width="4.7109375" style="0" customWidth="1"/>
  </cols>
  <sheetData>
    <row r="1" spans="1:32" ht="12.75" customHeight="1">
      <c r="A1" s="21" t="s">
        <v>6</v>
      </c>
      <c r="B1" s="21"/>
      <c r="C1" s="21"/>
      <c r="D1" s="21"/>
      <c r="E1" s="21"/>
      <c r="F1" s="154" t="s">
        <v>0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2" s="5" customFormat="1" ht="12.75">
      <c r="A2" s="22"/>
      <c r="B2" s="22"/>
      <c r="C2" s="22"/>
      <c r="D2" s="22"/>
      <c r="E2" s="22"/>
      <c r="F2" s="155" t="s">
        <v>1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2" s="5" customFormat="1" ht="12.75">
      <c r="A3" s="22"/>
      <c r="B3" s="22"/>
      <c r="C3" s="22"/>
      <c r="D3" s="22"/>
      <c r="E3" s="22"/>
      <c r="F3" s="155" t="s">
        <v>25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</row>
    <row r="4" spans="1:32" s="5" customFormat="1" ht="12.75">
      <c r="A4" s="22"/>
      <c r="B4" s="22"/>
      <c r="C4" s="22"/>
      <c r="D4" s="22"/>
      <c r="E4" s="22"/>
      <c r="F4" s="155" t="s">
        <v>119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</row>
    <row r="5" spans="1:32" s="18" customFormat="1" ht="6" customHeight="1">
      <c r="A5" s="23"/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18">
      <c r="A6" s="206" t="s">
        <v>37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</row>
    <row r="7" spans="1:32" ht="15.75">
      <c r="A7" s="114" t="s">
        <v>77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</row>
    <row r="8" spans="1:32" s="15" customFormat="1" ht="6" customHeight="1" thickBot="1">
      <c r="A8" s="25"/>
      <c r="B8" s="25"/>
      <c r="C8" s="25"/>
      <c r="D8" s="25"/>
      <c r="E8" s="25"/>
      <c r="F8" s="25"/>
      <c r="G8" s="26"/>
      <c r="H8" s="25"/>
      <c r="I8" s="26"/>
      <c r="J8" s="26"/>
      <c r="K8" s="25"/>
      <c r="L8" s="25"/>
      <c r="M8" s="25"/>
      <c r="N8" s="25"/>
      <c r="O8" s="26"/>
      <c r="P8" s="26"/>
      <c r="Q8" s="25"/>
      <c r="R8" s="25"/>
      <c r="S8" s="25"/>
      <c r="T8" s="26"/>
      <c r="U8" s="25"/>
      <c r="V8" s="25"/>
      <c r="W8" s="25"/>
      <c r="X8" s="25"/>
      <c r="Y8" s="26"/>
      <c r="Z8" s="26"/>
      <c r="AA8" s="25"/>
      <c r="AB8" s="25"/>
      <c r="AC8" s="25"/>
      <c r="AD8" s="25"/>
      <c r="AE8" s="25"/>
      <c r="AF8" s="25"/>
    </row>
    <row r="9" spans="1:32" s="13" customFormat="1" ht="18.75" customHeight="1">
      <c r="A9" s="27"/>
      <c r="B9" s="183" t="s">
        <v>31</v>
      </c>
      <c r="C9" s="183"/>
      <c r="D9" s="183"/>
      <c r="E9" s="231"/>
      <c r="F9" s="233"/>
      <c r="G9" s="234" t="s">
        <v>58</v>
      </c>
      <c r="H9" s="234"/>
      <c r="I9" s="234"/>
      <c r="J9" s="234"/>
      <c r="K9" s="235" t="s">
        <v>59</v>
      </c>
      <c r="L9" s="235"/>
      <c r="M9" s="235"/>
      <c r="N9" s="235"/>
      <c r="O9" s="235"/>
      <c r="P9" s="237" t="s">
        <v>29</v>
      </c>
      <c r="Q9" s="237"/>
      <c r="R9" s="237"/>
      <c r="S9" s="237"/>
      <c r="T9" s="274" t="s">
        <v>30</v>
      </c>
      <c r="U9" s="274"/>
      <c r="V9" s="274"/>
      <c r="W9" s="38"/>
      <c r="X9" s="38"/>
      <c r="Y9" s="37"/>
      <c r="Z9" s="203" t="s">
        <v>29</v>
      </c>
      <c r="AA9" s="204"/>
      <c r="AB9" s="204"/>
      <c r="AC9" s="205"/>
      <c r="AD9" s="204" t="s">
        <v>30</v>
      </c>
      <c r="AE9" s="204"/>
      <c r="AF9" s="205"/>
    </row>
    <row r="10" spans="1:32" s="13" customFormat="1" ht="18" customHeight="1" thickBot="1">
      <c r="A10" s="27"/>
      <c r="B10" s="183"/>
      <c r="C10" s="183"/>
      <c r="D10" s="183"/>
      <c r="E10" s="231"/>
      <c r="F10" s="233"/>
      <c r="G10" s="234"/>
      <c r="H10" s="234"/>
      <c r="I10" s="234"/>
      <c r="J10" s="234"/>
      <c r="K10" s="236"/>
      <c r="L10" s="236"/>
      <c r="M10" s="236"/>
      <c r="N10" s="236"/>
      <c r="O10" s="236"/>
      <c r="P10" s="238" t="s">
        <v>6</v>
      </c>
      <c r="Q10" s="238"/>
      <c r="R10" s="238"/>
      <c r="S10" s="238"/>
      <c r="T10" s="275" t="s">
        <v>6</v>
      </c>
      <c r="U10" s="275"/>
      <c r="V10" s="275"/>
      <c r="W10" s="38"/>
      <c r="X10" s="38"/>
      <c r="Y10" s="37"/>
      <c r="Z10" s="180"/>
      <c r="AA10" s="181"/>
      <c r="AB10" s="181"/>
      <c r="AC10" s="182"/>
      <c r="AD10" s="76"/>
      <c r="AE10" s="76"/>
      <c r="AF10" s="77"/>
    </row>
    <row r="11" spans="1:32" s="20" customFormat="1" ht="6" customHeight="1">
      <c r="A11" s="28"/>
      <c r="B11" s="29"/>
      <c r="C11" s="29"/>
      <c r="D11" s="29"/>
      <c r="E11" s="29"/>
      <c r="F11" s="30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  <c r="X11" s="28"/>
      <c r="Y11" s="31"/>
      <c r="Z11" s="32"/>
      <c r="AA11" s="32"/>
      <c r="AB11" s="32"/>
      <c r="AC11" s="32"/>
      <c r="AD11" s="32"/>
      <c r="AE11" s="32"/>
      <c r="AF11" s="32"/>
    </row>
    <row r="12" spans="1:32" ht="15.75">
      <c r="A12" s="187" t="s">
        <v>33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32" s="15" customFormat="1" ht="6" customHeight="1" thickBot="1">
      <c r="A13" s="25"/>
      <c r="B13" s="25"/>
      <c r="C13" s="25"/>
      <c r="D13" s="25"/>
      <c r="E13" s="25"/>
      <c r="F13" s="25"/>
      <c r="G13" s="26"/>
      <c r="H13" s="25"/>
      <c r="I13" s="26"/>
      <c r="J13" s="26"/>
      <c r="K13" s="25"/>
      <c r="L13" s="25"/>
      <c r="M13" s="25"/>
      <c r="N13" s="25"/>
      <c r="O13" s="26"/>
      <c r="P13" s="26"/>
      <c r="Q13" s="25"/>
      <c r="R13" s="25"/>
      <c r="S13" s="25"/>
      <c r="T13" s="26"/>
      <c r="U13" s="25"/>
      <c r="V13" s="25"/>
      <c r="W13" s="25"/>
      <c r="X13" s="25"/>
      <c r="Y13" s="26"/>
      <c r="Z13" s="26"/>
      <c r="AA13" s="25"/>
      <c r="AB13" s="25"/>
      <c r="AC13" s="25"/>
      <c r="AD13" s="25"/>
      <c r="AE13" s="25"/>
      <c r="AF13" s="25"/>
    </row>
    <row r="14" spans="1:32" ht="13.5" thickBot="1">
      <c r="A14" s="197" t="s">
        <v>20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</row>
    <row r="15" spans="1:32" ht="12.75">
      <c r="A15" s="200" t="s">
        <v>104</v>
      </c>
      <c r="B15" s="201"/>
      <c r="C15" s="201"/>
      <c r="D15" s="201"/>
      <c r="E15" s="201"/>
      <c r="F15" s="201"/>
      <c r="G15" s="201"/>
      <c r="H15" s="232" t="s">
        <v>6</v>
      </c>
      <c r="I15" s="232"/>
      <c r="J15" s="232"/>
      <c r="K15" s="232"/>
      <c r="L15" s="232"/>
      <c r="M15" s="232"/>
      <c r="N15" s="232"/>
      <c r="O15" s="209" t="s">
        <v>99</v>
      </c>
      <c r="P15" s="209"/>
      <c r="Q15" s="209"/>
      <c r="R15" s="207" t="s">
        <v>6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0"/>
      <c r="AD15" s="201"/>
      <c r="AE15" s="201"/>
      <c r="AF15" s="202"/>
    </row>
    <row r="16" spans="1:32" ht="13.5" thickBot="1">
      <c r="A16" s="191" t="s">
        <v>11</v>
      </c>
      <c r="B16" s="192"/>
      <c r="C16" s="192"/>
      <c r="D16" s="192"/>
      <c r="E16" s="192"/>
      <c r="F16" s="192"/>
      <c r="G16" s="192"/>
      <c r="H16" s="253" t="s">
        <v>6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</row>
    <row r="17" spans="1:32" ht="6.75" customHeight="1" thickBo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1:32" ht="13.5" thickBot="1">
      <c r="A18" s="197" t="s">
        <v>12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</row>
    <row r="19" spans="1:32" ht="12.75">
      <c r="A19" s="200" t="s">
        <v>108</v>
      </c>
      <c r="B19" s="201"/>
      <c r="C19" s="201"/>
      <c r="D19" s="201"/>
      <c r="E19" s="201"/>
      <c r="F19" s="188" t="s">
        <v>6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/>
      <c r="W19" s="63" t="s">
        <v>13</v>
      </c>
      <c r="X19" s="188" t="s">
        <v>6</v>
      </c>
      <c r="Y19" s="189"/>
      <c r="Z19" s="190"/>
      <c r="AA19" s="201" t="s">
        <v>28</v>
      </c>
      <c r="AB19" s="201"/>
      <c r="AC19" s="201"/>
      <c r="AD19" s="188" t="s">
        <v>6</v>
      </c>
      <c r="AE19" s="189"/>
      <c r="AF19" s="189"/>
    </row>
    <row r="20" spans="1:32" ht="12.75">
      <c r="A20" s="150" t="s">
        <v>15</v>
      </c>
      <c r="B20" s="151"/>
      <c r="C20" s="151"/>
      <c r="D20" s="151"/>
      <c r="E20" s="151"/>
      <c r="F20" s="248" t="s">
        <v>6</v>
      </c>
      <c r="G20" s="249"/>
      <c r="H20" s="249"/>
      <c r="I20" s="249"/>
      <c r="J20" s="249"/>
      <c r="K20" s="249"/>
      <c r="L20" s="249"/>
      <c r="M20" s="250"/>
      <c r="N20" s="151" t="s">
        <v>16</v>
      </c>
      <c r="O20" s="151"/>
      <c r="P20" s="151"/>
      <c r="Q20" s="172" t="s">
        <v>56</v>
      </c>
      <c r="R20" s="173"/>
      <c r="S20" s="173"/>
      <c r="T20" s="173"/>
      <c r="U20" s="173"/>
      <c r="V20" s="174"/>
      <c r="W20" s="241" t="s">
        <v>17</v>
      </c>
      <c r="X20" s="242"/>
      <c r="Y20" s="172" t="s">
        <v>57</v>
      </c>
      <c r="Z20" s="174"/>
      <c r="AA20" s="241" t="s">
        <v>14</v>
      </c>
      <c r="AB20" s="242"/>
      <c r="AC20" s="239" t="s">
        <v>6</v>
      </c>
      <c r="AD20" s="240"/>
      <c r="AE20" s="240"/>
      <c r="AF20" s="240"/>
    </row>
    <row r="21" spans="1:32" ht="12.75">
      <c r="A21" s="150" t="s">
        <v>3</v>
      </c>
      <c r="B21" s="151"/>
      <c r="C21" s="151"/>
      <c r="D21" s="151"/>
      <c r="E21" s="151"/>
      <c r="F21" s="184" t="s">
        <v>6</v>
      </c>
      <c r="G21" s="185"/>
      <c r="H21" s="185"/>
      <c r="I21" s="185"/>
      <c r="J21" s="185"/>
      <c r="K21" s="185"/>
      <c r="L21" s="185"/>
      <c r="M21" s="186"/>
      <c r="N21" s="151" t="s">
        <v>18</v>
      </c>
      <c r="O21" s="151"/>
      <c r="P21" s="151"/>
      <c r="Q21" s="184" t="s">
        <v>6</v>
      </c>
      <c r="R21" s="185"/>
      <c r="S21" s="185"/>
      <c r="T21" s="185"/>
      <c r="U21" s="185"/>
      <c r="V21" s="186"/>
      <c r="W21" s="241" t="s">
        <v>100</v>
      </c>
      <c r="X21" s="245"/>
      <c r="Y21" s="245"/>
      <c r="Z21" s="242"/>
      <c r="AA21" s="246" t="s">
        <v>6</v>
      </c>
      <c r="AB21" s="247"/>
      <c r="AC21" s="247"/>
      <c r="AD21" s="247"/>
      <c r="AE21" s="247"/>
      <c r="AF21" s="247"/>
    </row>
    <row r="22" spans="1:32" ht="13.5" thickBot="1">
      <c r="A22" s="191" t="s">
        <v>35</v>
      </c>
      <c r="B22" s="192"/>
      <c r="C22" s="192"/>
      <c r="D22" s="192"/>
      <c r="E22" s="192"/>
      <c r="F22" s="243" t="s">
        <v>6</v>
      </c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</row>
    <row r="23" spans="1:32" s="19" customFormat="1" ht="6" customHeight="1">
      <c r="A23" s="33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ht="15.75">
      <c r="A24" s="187" t="s">
        <v>32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</row>
    <row r="25" spans="1:32" s="7" customFormat="1" ht="6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s="7" customFormat="1" ht="13.5" thickBot="1">
      <c r="A26" s="197" t="s">
        <v>105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</row>
    <row r="27" spans="1:32" s="7" customFormat="1" ht="38.25" customHeight="1" thickBot="1">
      <c r="A27" s="156" t="s">
        <v>2</v>
      </c>
      <c r="B27" s="156"/>
      <c r="C27" s="132" t="s">
        <v>8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56" t="s">
        <v>107</v>
      </c>
      <c r="S27" s="156"/>
      <c r="T27" s="156"/>
      <c r="U27" s="156"/>
      <c r="V27" s="156"/>
      <c r="W27" s="132" t="s">
        <v>109</v>
      </c>
      <c r="X27" s="132"/>
      <c r="Y27" s="132"/>
      <c r="Z27" s="132"/>
      <c r="AA27" s="132" t="s">
        <v>110</v>
      </c>
      <c r="AB27" s="132"/>
      <c r="AC27" s="132"/>
      <c r="AD27" s="132"/>
      <c r="AE27" s="132"/>
      <c r="AF27" s="132"/>
    </row>
    <row r="28" spans="1:32" s="7" customFormat="1" ht="12.75">
      <c r="A28" s="128">
        <v>1</v>
      </c>
      <c r="B28" s="129"/>
      <c r="C28" s="163" t="s">
        <v>87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24"/>
      <c r="S28" s="124"/>
      <c r="T28" s="124"/>
      <c r="U28" s="124"/>
      <c r="V28" s="124"/>
      <c r="W28" s="138"/>
      <c r="X28" s="138"/>
      <c r="Y28" s="138"/>
      <c r="Z28" s="138"/>
      <c r="AA28" s="119">
        <f aca="true" t="shared" si="0" ref="AA28:AA37">R28*W28</f>
        <v>0</v>
      </c>
      <c r="AB28" s="119"/>
      <c r="AC28" s="119"/>
      <c r="AD28" s="119"/>
      <c r="AE28" s="119"/>
      <c r="AF28" s="120"/>
    </row>
    <row r="29" spans="1:32" s="7" customFormat="1" ht="12.75">
      <c r="A29" s="121">
        <v>2</v>
      </c>
      <c r="B29" s="122"/>
      <c r="C29" s="151" t="s">
        <v>88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30"/>
      <c r="S29" s="130"/>
      <c r="T29" s="130"/>
      <c r="U29" s="130"/>
      <c r="V29" s="130"/>
      <c r="W29" s="125"/>
      <c r="X29" s="125"/>
      <c r="Y29" s="125"/>
      <c r="Z29" s="125"/>
      <c r="AA29" s="119">
        <f t="shared" si="0"/>
        <v>0</v>
      </c>
      <c r="AB29" s="119"/>
      <c r="AC29" s="119"/>
      <c r="AD29" s="119"/>
      <c r="AE29" s="119"/>
      <c r="AF29" s="120"/>
    </row>
    <row r="30" spans="1:32" s="7" customFormat="1" ht="12.75">
      <c r="A30" s="121">
        <v>3</v>
      </c>
      <c r="B30" s="122"/>
      <c r="C30" s="151" t="s">
        <v>89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30"/>
      <c r="S30" s="130"/>
      <c r="T30" s="130"/>
      <c r="U30" s="130"/>
      <c r="V30" s="130"/>
      <c r="W30" s="125"/>
      <c r="X30" s="125"/>
      <c r="Y30" s="125"/>
      <c r="Z30" s="125"/>
      <c r="AA30" s="119">
        <f t="shared" si="0"/>
        <v>0</v>
      </c>
      <c r="AB30" s="119"/>
      <c r="AC30" s="119"/>
      <c r="AD30" s="119"/>
      <c r="AE30" s="119"/>
      <c r="AF30" s="120"/>
    </row>
    <row r="31" spans="1:32" s="7" customFormat="1" ht="12.75">
      <c r="A31" s="121">
        <v>4</v>
      </c>
      <c r="B31" s="122"/>
      <c r="C31" s="151" t="s">
        <v>90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30"/>
      <c r="S31" s="130"/>
      <c r="T31" s="130"/>
      <c r="U31" s="130"/>
      <c r="V31" s="130"/>
      <c r="W31" s="125"/>
      <c r="X31" s="125"/>
      <c r="Y31" s="125"/>
      <c r="Z31" s="125"/>
      <c r="AA31" s="119">
        <f t="shared" si="0"/>
        <v>0</v>
      </c>
      <c r="AB31" s="119"/>
      <c r="AC31" s="119"/>
      <c r="AD31" s="119"/>
      <c r="AE31" s="119"/>
      <c r="AF31" s="120"/>
    </row>
    <row r="32" spans="1:32" s="7" customFormat="1" ht="12.75">
      <c r="A32" s="210">
        <v>5</v>
      </c>
      <c r="B32" s="211"/>
      <c r="C32" s="133" t="s">
        <v>91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0"/>
      <c r="S32" s="130"/>
      <c r="T32" s="130"/>
      <c r="U32" s="130"/>
      <c r="V32" s="130"/>
      <c r="W32" s="135"/>
      <c r="X32" s="135"/>
      <c r="Y32" s="135"/>
      <c r="Z32" s="135"/>
      <c r="AA32" s="136">
        <f t="shared" si="0"/>
        <v>0</v>
      </c>
      <c r="AB32" s="136"/>
      <c r="AC32" s="136"/>
      <c r="AD32" s="136"/>
      <c r="AE32" s="136"/>
      <c r="AF32" s="137"/>
    </row>
    <row r="33" spans="1:32" s="7" customFormat="1" ht="12.75">
      <c r="A33" s="193" t="s">
        <v>106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212"/>
      <c r="S33" s="212"/>
      <c r="T33" s="212"/>
      <c r="U33" s="212"/>
      <c r="V33" s="212"/>
      <c r="W33" s="214"/>
      <c r="X33" s="214"/>
      <c r="Y33" s="214"/>
      <c r="Z33" s="214"/>
      <c r="AA33" s="213" t="s">
        <v>6</v>
      </c>
      <c r="AB33" s="213"/>
      <c r="AC33" s="213"/>
      <c r="AD33" s="213"/>
      <c r="AE33" s="213"/>
      <c r="AF33" s="213"/>
    </row>
    <row r="34" spans="1:32" s="7" customFormat="1" ht="12.75">
      <c r="A34" s="128">
        <v>6</v>
      </c>
      <c r="B34" s="129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24"/>
      <c r="S34" s="124"/>
      <c r="T34" s="124"/>
      <c r="U34" s="124"/>
      <c r="V34" s="124"/>
      <c r="W34" s="138"/>
      <c r="X34" s="138"/>
      <c r="Y34" s="138"/>
      <c r="Z34" s="138"/>
      <c r="AA34" s="126">
        <f t="shared" si="0"/>
        <v>0</v>
      </c>
      <c r="AB34" s="126"/>
      <c r="AC34" s="126"/>
      <c r="AD34" s="126"/>
      <c r="AE34" s="126"/>
      <c r="AF34" s="127"/>
    </row>
    <row r="35" spans="1:32" s="7" customFormat="1" ht="12.75">
      <c r="A35" s="128">
        <v>7</v>
      </c>
      <c r="B35" s="129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30"/>
      <c r="S35" s="130"/>
      <c r="T35" s="130"/>
      <c r="U35" s="130"/>
      <c r="V35" s="130"/>
      <c r="W35" s="125"/>
      <c r="X35" s="125"/>
      <c r="Y35" s="125"/>
      <c r="Z35" s="125"/>
      <c r="AA35" s="119">
        <f t="shared" si="0"/>
        <v>0</v>
      </c>
      <c r="AB35" s="119"/>
      <c r="AC35" s="119"/>
      <c r="AD35" s="119"/>
      <c r="AE35" s="119"/>
      <c r="AF35" s="120"/>
    </row>
    <row r="36" spans="1:32" s="7" customFormat="1" ht="12.75">
      <c r="A36" s="121">
        <v>8</v>
      </c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  <c r="S36" s="124"/>
      <c r="T36" s="124"/>
      <c r="U36" s="124"/>
      <c r="V36" s="124"/>
      <c r="W36" s="125"/>
      <c r="X36" s="125"/>
      <c r="Y36" s="125"/>
      <c r="Z36" s="125"/>
      <c r="AA36" s="119">
        <f t="shared" si="0"/>
        <v>0</v>
      </c>
      <c r="AB36" s="119"/>
      <c r="AC36" s="119"/>
      <c r="AD36" s="119"/>
      <c r="AE36" s="119"/>
      <c r="AF36" s="120"/>
    </row>
    <row r="37" spans="1:32" s="7" customFormat="1" ht="12.75">
      <c r="A37" s="128">
        <v>9</v>
      </c>
      <c r="B37" s="129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30"/>
      <c r="S37" s="130"/>
      <c r="T37" s="130"/>
      <c r="U37" s="130"/>
      <c r="V37" s="130"/>
      <c r="W37" s="125"/>
      <c r="X37" s="125"/>
      <c r="Y37" s="125"/>
      <c r="Z37" s="125"/>
      <c r="AA37" s="119">
        <f t="shared" si="0"/>
        <v>0</v>
      </c>
      <c r="AB37" s="119"/>
      <c r="AC37" s="119"/>
      <c r="AD37" s="119"/>
      <c r="AE37" s="119"/>
      <c r="AF37" s="120"/>
    </row>
    <row r="38" spans="1:32" s="7" customFormat="1" ht="12.75">
      <c r="A38" s="121">
        <v>10</v>
      </c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4"/>
      <c r="S38" s="124"/>
      <c r="T38" s="124"/>
      <c r="U38" s="124"/>
      <c r="V38" s="124"/>
      <c r="W38" s="125"/>
      <c r="X38" s="125"/>
      <c r="Y38" s="125"/>
      <c r="Z38" s="125"/>
      <c r="AA38" s="119">
        <f>R38*W38</f>
        <v>0</v>
      </c>
      <c r="AB38" s="119"/>
      <c r="AC38" s="119"/>
      <c r="AD38" s="119"/>
      <c r="AE38" s="119"/>
      <c r="AF38" s="120"/>
    </row>
    <row r="39" spans="1:32" s="7" customFormat="1" ht="12.75">
      <c r="A39" s="128">
        <v>11</v>
      </c>
      <c r="B39" s="129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0"/>
      <c r="S39" s="130"/>
      <c r="T39" s="130"/>
      <c r="U39" s="130"/>
      <c r="V39" s="130"/>
      <c r="W39" s="138"/>
      <c r="X39" s="138"/>
      <c r="Y39" s="138"/>
      <c r="Z39" s="138"/>
      <c r="AA39" s="119">
        <f>R39*W39</f>
        <v>0</v>
      </c>
      <c r="AB39" s="119"/>
      <c r="AC39" s="119"/>
      <c r="AD39" s="119"/>
      <c r="AE39" s="119"/>
      <c r="AF39" s="120"/>
    </row>
    <row r="40" spans="1:32" s="7" customFormat="1" ht="12.75">
      <c r="A40" s="121">
        <v>12</v>
      </c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/>
      <c r="S40" s="124"/>
      <c r="T40" s="124"/>
      <c r="U40" s="124"/>
      <c r="V40" s="124"/>
      <c r="W40" s="125"/>
      <c r="X40" s="125"/>
      <c r="Y40" s="125"/>
      <c r="Z40" s="125"/>
      <c r="AA40" s="119">
        <f aca="true" t="shared" si="1" ref="AA40:AA48">R40*W40</f>
        <v>0</v>
      </c>
      <c r="AB40" s="119"/>
      <c r="AC40" s="119"/>
      <c r="AD40" s="119"/>
      <c r="AE40" s="119"/>
      <c r="AF40" s="120"/>
    </row>
    <row r="41" spans="1:32" s="7" customFormat="1" ht="12.75">
      <c r="A41" s="128">
        <v>13</v>
      </c>
      <c r="B41" s="129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30"/>
      <c r="S41" s="130"/>
      <c r="T41" s="130"/>
      <c r="U41" s="130"/>
      <c r="V41" s="130"/>
      <c r="W41" s="125"/>
      <c r="X41" s="125"/>
      <c r="Y41" s="125"/>
      <c r="Z41" s="125"/>
      <c r="AA41" s="119">
        <f t="shared" si="1"/>
        <v>0</v>
      </c>
      <c r="AB41" s="119"/>
      <c r="AC41" s="119"/>
      <c r="AD41" s="119"/>
      <c r="AE41" s="119"/>
      <c r="AF41" s="120"/>
    </row>
    <row r="42" spans="1:32" s="7" customFormat="1" ht="12.75">
      <c r="A42" s="121">
        <v>14</v>
      </c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4"/>
      <c r="S42" s="124"/>
      <c r="T42" s="124"/>
      <c r="U42" s="124"/>
      <c r="V42" s="124"/>
      <c r="W42" s="125"/>
      <c r="X42" s="125"/>
      <c r="Y42" s="125"/>
      <c r="Z42" s="125"/>
      <c r="AA42" s="119">
        <f t="shared" si="1"/>
        <v>0</v>
      </c>
      <c r="AB42" s="119"/>
      <c r="AC42" s="119"/>
      <c r="AD42" s="119"/>
      <c r="AE42" s="119"/>
      <c r="AF42" s="120"/>
    </row>
    <row r="43" spans="1:32" s="7" customFormat="1" ht="12.75">
      <c r="A43" s="128">
        <v>15</v>
      </c>
      <c r="B43" s="129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30"/>
      <c r="S43" s="130"/>
      <c r="T43" s="130"/>
      <c r="U43" s="130"/>
      <c r="V43" s="130"/>
      <c r="W43" s="125"/>
      <c r="X43" s="125"/>
      <c r="Y43" s="125"/>
      <c r="Z43" s="125"/>
      <c r="AA43" s="119">
        <f t="shared" si="1"/>
        <v>0</v>
      </c>
      <c r="AB43" s="119"/>
      <c r="AC43" s="119"/>
      <c r="AD43" s="119"/>
      <c r="AE43" s="119"/>
      <c r="AF43" s="120"/>
    </row>
    <row r="44" spans="1:32" s="7" customFormat="1" ht="12.75">
      <c r="A44" s="121">
        <v>16</v>
      </c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124"/>
      <c r="T44" s="124"/>
      <c r="U44" s="124"/>
      <c r="V44" s="124"/>
      <c r="W44" s="125"/>
      <c r="X44" s="125"/>
      <c r="Y44" s="125"/>
      <c r="Z44" s="125"/>
      <c r="AA44" s="119">
        <f t="shared" si="1"/>
        <v>0</v>
      </c>
      <c r="AB44" s="119"/>
      <c r="AC44" s="119"/>
      <c r="AD44" s="119"/>
      <c r="AE44" s="119"/>
      <c r="AF44" s="120"/>
    </row>
    <row r="45" spans="1:32" s="7" customFormat="1" ht="12.75">
      <c r="A45" s="128">
        <v>17</v>
      </c>
      <c r="B45" s="129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30"/>
      <c r="S45" s="130"/>
      <c r="T45" s="130"/>
      <c r="U45" s="130"/>
      <c r="V45" s="130"/>
      <c r="W45" s="125"/>
      <c r="X45" s="125"/>
      <c r="Y45" s="125"/>
      <c r="Z45" s="125"/>
      <c r="AA45" s="119">
        <f t="shared" si="1"/>
        <v>0</v>
      </c>
      <c r="AB45" s="119"/>
      <c r="AC45" s="119"/>
      <c r="AD45" s="119"/>
      <c r="AE45" s="119"/>
      <c r="AF45" s="120"/>
    </row>
    <row r="46" spans="1:32" s="7" customFormat="1" ht="12.75">
      <c r="A46" s="121">
        <v>18</v>
      </c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/>
      <c r="S46" s="124"/>
      <c r="T46" s="124"/>
      <c r="U46" s="124"/>
      <c r="V46" s="124"/>
      <c r="W46" s="125"/>
      <c r="X46" s="125"/>
      <c r="Y46" s="125"/>
      <c r="Z46" s="125"/>
      <c r="AA46" s="119">
        <f t="shared" si="1"/>
        <v>0</v>
      </c>
      <c r="AB46" s="119"/>
      <c r="AC46" s="119"/>
      <c r="AD46" s="119"/>
      <c r="AE46" s="119"/>
      <c r="AF46" s="120"/>
    </row>
    <row r="47" spans="1:32" s="7" customFormat="1" ht="12.75" customHeight="1">
      <c r="A47" s="128">
        <v>19</v>
      </c>
      <c r="B47" s="129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30"/>
      <c r="S47" s="130"/>
      <c r="T47" s="130"/>
      <c r="U47" s="130"/>
      <c r="V47" s="130"/>
      <c r="W47" s="125"/>
      <c r="X47" s="125"/>
      <c r="Y47" s="125"/>
      <c r="Z47" s="125"/>
      <c r="AA47" s="119">
        <f t="shared" si="1"/>
        <v>0</v>
      </c>
      <c r="AB47" s="119"/>
      <c r="AC47" s="119"/>
      <c r="AD47" s="119"/>
      <c r="AE47" s="119"/>
      <c r="AF47" s="120"/>
    </row>
    <row r="48" spans="1:32" s="7" customFormat="1" ht="12.75">
      <c r="A48" s="121">
        <v>20</v>
      </c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4"/>
      <c r="S48" s="124"/>
      <c r="T48" s="124"/>
      <c r="U48" s="124"/>
      <c r="V48" s="124"/>
      <c r="W48" s="125"/>
      <c r="X48" s="125"/>
      <c r="Y48" s="125"/>
      <c r="Z48" s="125"/>
      <c r="AA48" s="119">
        <f t="shared" si="1"/>
        <v>0</v>
      </c>
      <c r="AB48" s="119"/>
      <c r="AC48" s="119"/>
      <c r="AD48" s="119"/>
      <c r="AE48" s="119"/>
      <c r="AF48" s="120"/>
    </row>
    <row r="49" spans="1:32" s="7" customFormat="1" ht="12.75">
      <c r="A49" s="128">
        <v>21</v>
      </c>
      <c r="B49" s="129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30"/>
      <c r="S49" s="130"/>
      <c r="T49" s="130"/>
      <c r="U49" s="130"/>
      <c r="V49" s="130"/>
      <c r="W49" s="125"/>
      <c r="X49" s="125"/>
      <c r="Y49" s="125"/>
      <c r="Z49" s="125"/>
      <c r="AA49" s="119">
        <f>R49*W49</f>
        <v>0</v>
      </c>
      <c r="AB49" s="119"/>
      <c r="AC49" s="119"/>
      <c r="AD49" s="119"/>
      <c r="AE49" s="119"/>
      <c r="AF49" s="120"/>
    </row>
    <row r="50" spans="1:32" s="7" customFormat="1" ht="12.75">
      <c r="A50" s="121">
        <v>22</v>
      </c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4"/>
      <c r="S50" s="124"/>
      <c r="T50" s="124"/>
      <c r="U50" s="124"/>
      <c r="V50" s="124"/>
      <c r="W50" s="125"/>
      <c r="X50" s="125"/>
      <c r="Y50" s="125"/>
      <c r="Z50" s="125"/>
      <c r="AA50" s="119">
        <f>R50*W50</f>
        <v>0</v>
      </c>
      <c r="AB50" s="119"/>
      <c r="AC50" s="119"/>
      <c r="AD50" s="119"/>
      <c r="AE50" s="119"/>
      <c r="AF50" s="120"/>
    </row>
    <row r="51" spans="1:32" s="7" customFormat="1" ht="12.75">
      <c r="A51" s="128">
        <v>23</v>
      </c>
      <c r="B51" s="129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0"/>
      <c r="S51" s="130"/>
      <c r="T51" s="130"/>
      <c r="U51" s="130"/>
      <c r="V51" s="130"/>
      <c r="W51" s="138"/>
      <c r="X51" s="138"/>
      <c r="Y51" s="138"/>
      <c r="Z51" s="138"/>
      <c r="AA51" s="119">
        <f>R51*W51</f>
        <v>0</v>
      </c>
      <c r="AB51" s="119"/>
      <c r="AC51" s="119"/>
      <c r="AD51" s="119"/>
      <c r="AE51" s="119"/>
      <c r="AF51" s="120"/>
    </row>
    <row r="52" spans="1:32" s="7" customFormat="1" ht="12.75">
      <c r="A52" s="121">
        <v>24</v>
      </c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/>
      <c r="S52" s="124"/>
      <c r="T52" s="124"/>
      <c r="U52" s="124"/>
      <c r="V52" s="124"/>
      <c r="W52" s="125"/>
      <c r="X52" s="125"/>
      <c r="Y52" s="125"/>
      <c r="Z52" s="125"/>
      <c r="AA52" s="119">
        <f aca="true" t="shared" si="2" ref="AA52:AA58">R52*W52</f>
        <v>0</v>
      </c>
      <c r="AB52" s="119"/>
      <c r="AC52" s="119"/>
      <c r="AD52" s="119"/>
      <c r="AE52" s="119"/>
      <c r="AF52" s="120"/>
    </row>
    <row r="53" spans="1:32" s="7" customFormat="1" ht="12.75">
      <c r="A53" s="128">
        <v>25</v>
      </c>
      <c r="B53" s="129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30"/>
      <c r="S53" s="130"/>
      <c r="T53" s="130"/>
      <c r="U53" s="130"/>
      <c r="V53" s="130"/>
      <c r="W53" s="125"/>
      <c r="X53" s="125"/>
      <c r="Y53" s="125"/>
      <c r="Z53" s="125"/>
      <c r="AA53" s="119">
        <f t="shared" si="2"/>
        <v>0</v>
      </c>
      <c r="AB53" s="119"/>
      <c r="AC53" s="119"/>
      <c r="AD53" s="119"/>
      <c r="AE53" s="119"/>
      <c r="AF53" s="120"/>
    </row>
    <row r="54" spans="1:32" s="7" customFormat="1" ht="12.75">
      <c r="A54" s="121">
        <v>26</v>
      </c>
      <c r="B54" s="122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1"/>
      <c r="R54" s="124"/>
      <c r="S54" s="124"/>
      <c r="T54" s="124"/>
      <c r="U54" s="124"/>
      <c r="V54" s="124"/>
      <c r="W54" s="142"/>
      <c r="X54" s="143"/>
      <c r="Y54" s="143"/>
      <c r="Z54" s="144"/>
      <c r="AA54" s="120">
        <f t="shared" si="2"/>
        <v>0</v>
      </c>
      <c r="AB54" s="145"/>
      <c r="AC54" s="145"/>
      <c r="AD54" s="145"/>
      <c r="AE54" s="145"/>
      <c r="AF54" s="145"/>
    </row>
    <row r="55" spans="1:32" s="7" customFormat="1" ht="12.75">
      <c r="A55" s="128">
        <v>27</v>
      </c>
      <c r="B55" s="129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30"/>
      <c r="S55" s="130"/>
      <c r="T55" s="130"/>
      <c r="U55" s="130"/>
      <c r="V55" s="130"/>
      <c r="W55" s="125"/>
      <c r="X55" s="125"/>
      <c r="Y55" s="125"/>
      <c r="Z55" s="125"/>
      <c r="AA55" s="119">
        <f t="shared" si="2"/>
        <v>0</v>
      </c>
      <c r="AB55" s="119"/>
      <c r="AC55" s="119"/>
      <c r="AD55" s="119"/>
      <c r="AE55" s="119"/>
      <c r="AF55" s="120"/>
    </row>
    <row r="56" spans="1:32" s="7" customFormat="1" ht="13.5" customHeight="1">
      <c r="A56" s="121">
        <v>28</v>
      </c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4"/>
      <c r="S56" s="124"/>
      <c r="T56" s="124"/>
      <c r="U56" s="124"/>
      <c r="V56" s="124"/>
      <c r="W56" s="125"/>
      <c r="X56" s="125"/>
      <c r="Y56" s="125"/>
      <c r="Z56" s="125"/>
      <c r="AA56" s="119">
        <f t="shared" si="2"/>
        <v>0</v>
      </c>
      <c r="AB56" s="119"/>
      <c r="AC56" s="119"/>
      <c r="AD56" s="119"/>
      <c r="AE56" s="119"/>
      <c r="AF56" s="120"/>
    </row>
    <row r="57" spans="1:32" ht="12.75" customHeight="1">
      <c r="A57" s="128">
        <v>29</v>
      </c>
      <c r="B57" s="129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30"/>
      <c r="S57" s="130"/>
      <c r="T57" s="130"/>
      <c r="U57" s="130"/>
      <c r="V57" s="130"/>
      <c r="W57" s="125"/>
      <c r="X57" s="125"/>
      <c r="Y57" s="125"/>
      <c r="Z57" s="125"/>
      <c r="AA57" s="119">
        <f t="shared" si="2"/>
        <v>0</v>
      </c>
      <c r="AB57" s="119"/>
      <c r="AC57" s="119"/>
      <c r="AD57" s="119"/>
      <c r="AE57" s="119"/>
      <c r="AF57" s="120"/>
    </row>
    <row r="58" spans="1:32" s="5" customFormat="1" ht="13.5" thickBot="1">
      <c r="A58" s="121">
        <v>30</v>
      </c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4"/>
      <c r="S58" s="124"/>
      <c r="T58" s="124"/>
      <c r="U58" s="124"/>
      <c r="V58" s="124"/>
      <c r="W58" s="125"/>
      <c r="X58" s="125"/>
      <c r="Y58" s="125"/>
      <c r="Z58" s="125"/>
      <c r="AA58" s="119">
        <f t="shared" si="2"/>
        <v>0</v>
      </c>
      <c r="AB58" s="119"/>
      <c r="AC58" s="119"/>
      <c r="AD58" s="119"/>
      <c r="AE58" s="119"/>
      <c r="AF58" s="120"/>
    </row>
    <row r="59" spans="1:32" s="5" customFormat="1" ht="13.5" thickBot="1">
      <c r="A59" s="115"/>
      <c r="B59" s="115"/>
      <c r="C59" s="116" t="s">
        <v>9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 t="s">
        <v>6</v>
      </c>
      <c r="S59" s="117"/>
      <c r="T59" s="117"/>
      <c r="U59" s="117"/>
      <c r="V59" s="117"/>
      <c r="W59" s="118" t="str">
        <f>IF(SUM(W28:W58)=0," ",SUM(W28:W58))</f>
        <v> </v>
      </c>
      <c r="X59" s="118"/>
      <c r="Y59" s="118"/>
      <c r="Z59" s="118"/>
      <c r="AA59" s="112">
        <f>SUM(AA28:AF58)</f>
        <v>0</v>
      </c>
      <c r="AB59" s="112"/>
      <c r="AC59" s="112"/>
      <c r="AD59" s="112"/>
      <c r="AE59" s="112"/>
      <c r="AF59" s="113"/>
    </row>
    <row r="60" spans="1:32" s="5" customFormat="1" ht="12.75">
      <c r="A60" s="67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8"/>
      <c r="S60" s="68"/>
      <c r="T60" s="68"/>
      <c r="U60" s="68"/>
      <c r="V60" s="68"/>
      <c r="W60" s="69"/>
      <c r="X60" s="69"/>
      <c r="Y60" s="69"/>
      <c r="Z60" s="69"/>
      <c r="AA60" s="70"/>
      <c r="AB60" s="70"/>
      <c r="AC60" s="70"/>
      <c r="AD60" s="70"/>
      <c r="AE60" s="70"/>
      <c r="AF60" s="70"/>
    </row>
    <row r="61" spans="1:32" ht="12.75" customHeight="1">
      <c r="A61" s="21" t="s">
        <v>6</v>
      </c>
      <c r="B61" s="21"/>
      <c r="C61" s="21"/>
      <c r="D61" s="21"/>
      <c r="E61" s="21"/>
      <c r="F61" s="154" t="s">
        <v>0</v>
      </c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</row>
    <row r="62" spans="1:32" s="5" customFormat="1" ht="12.75">
      <c r="A62" s="22"/>
      <c r="B62" s="22"/>
      <c r="C62" s="22"/>
      <c r="D62" s="22"/>
      <c r="E62" s="22"/>
      <c r="F62" s="155" t="s">
        <v>1</v>
      </c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</row>
    <row r="63" spans="1:32" s="5" customFormat="1" ht="12.75">
      <c r="A63" s="22"/>
      <c r="B63" s="22"/>
      <c r="C63" s="22"/>
      <c r="D63" s="22"/>
      <c r="E63" s="22"/>
      <c r="F63" s="155" t="s">
        <v>25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</row>
    <row r="64" spans="1:32" s="5" customFormat="1" ht="12.75">
      <c r="A64" s="22"/>
      <c r="B64" s="22"/>
      <c r="C64" s="22"/>
      <c r="D64" s="22"/>
      <c r="E64" s="22"/>
      <c r="F64" s="155" t="s">
        <v>23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</row>
    <row r="65" spans="1:32" s="18" customFormat="1" ht="6" customHeight="1">
      <c r="A65" s="23"/>
      <c r="B65" s="23"/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8">
      <c r="A66" s="206" t="s">
        <v>37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</row>
    <row r="67" spans="1:32" ht="15.75">
      <c r="A67" s="114" t="s">
        <v>77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</row>
    <row r="68" spans="1:32" s="19" customFormat="1" ht="6" customHeight="1">
      <c r="A68" s="33"/>
      <c r="B68" s="33"/>
      <c r="C68" s="33"/>
      <c r="D68" s="33"/>
      <c r="E68" s="33"/>
      <c r="F68" s="34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ht="15.75">
      <c r="A69" s="187" t="s">
        <v>32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</row>
    <row r="70" spans="1:32" s="7" customFormat="1" ht="6" customHeight="1" thickBo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>
      <c r="A71" s="229" t="s">
        <v>81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</row>
    <row r="72" spans="1:32" ht="51" customHeight="1" thickBot="1">
      <c r="A72" s="230" t="s">
        <v>111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</row>
    <row r="73" spans="1:32" ht="19.5" customHeight="1" thickBot="1">
      <c r="A73" s="156" t="s">
        <v>2</v>
      </c>
      <c r="B73" s="156"/>
      <c r="C73" s="132" t="s">
        <v>79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56" t="s">
        <v>107</v>
      </c>
      <c r="S73" s="156"/>
      <c r="T73" s="156"/>
      <c r="U73" s="156"/>
      <c r="V73" s="156"/>
      <c r="W73" s="132" t="s">
        <v>7</v>
      </c>
      <c r="X73" s="132"/>
      <c r="Y73" s="132"/>
      <c r="Z73" s="132"/>
      <c r="AA73" s="132" t="s">
        <v>10</v>
      </c>
      <c r="AB73" s="132"/>
      <c r="AC73" s="132"/>
      <c r="AD73" s="132"/>
      <c r="AE73" s="132"/>
      <c r="AF73" s="132"/>
    </row>
    <row r="74" spans="1:32" ht="12.75">
      <c r="A74" s="128">
        <v>1</v>
      </c>
      <c r="B74" s="129"/>
      <c r="C74" s="163" t="s">
        <v>95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24"/>
      <c r="S74" s="124"/>
      <c r="T74" s="124"/>
      <c r="U74" s="124"/>
      <c r="V74" s="124"/>
      <c r="W74" s="138"/>
      <c r="X74" s="138"/>
      <c r="Y74" s="138"/>
      <c r="Z74" s="138"/>
      <c r="AA74" s="119">
        <f>R74*W74</f>
        <v>0</v>
      </c>
      <c r="AB74" s="119"/>
      <c r="AC74" s="119"/>
      <c r="AD74" s="119"/>
      <c r="AE74" s="119"/>
      <c r="AF74" s="120"/>
    </row>
    <row r="75" spans="1:32" ht="12.75">
      <c r="A75" s="121">
        <v>2</v>
      </c>
      <c r="B75" s="122"/>
      <c r="C75" s="151" t="s">
        <v>92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30"/>
      <c r="S75" s="130"/>
      <c r="T75" s="130"/>
      <c r="U75" s="130"/>
      <c r="V75" s="130"/>
      <c r="W75" s="125"/>
      <c r="X75" s="125"/>
      <c r="Y75" s="125"/>
      <c r="Z75" s="125"/>
      <c r="AA75" s="119">
        <f aca="true" t="shared" si="3" ref="AA75:AA81">R75*W75</f>
        <v>0</v>
      </c>
      <c r="AB75" s="119"/>
      <c r="AC75" s="119"/>
      <c r="AD75" s="119"/>
      <c r="AE75" s="119"/>
      <c r="AF75" s="120"/>
    </row>
    <row r="76" spans="1:32" ht="12.75" customHeight="1">
      <c r="A76" s="121">
        <v>3</v>
      </c>
      <c r="B76" s="122"/>
      <c r="C76" s="151" t="s">
        <v>93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30"/>
      <c r="S76" s="130"/>
      <c r="T76" s="130"/>
      <c r="U76" s="130"/>
      <c r="V76" s="130"/>
      <c r="W76" s="125"/>
      <c r="X76" s="125"/>
      <c r="Y76" s="125"/>
      <c r="Z76" s="125"/>
      <c r="AA76" s="119">
        <f t="shared" si="3"/>
        <v>0</v>
      </c>
      <c r="AB76" s="119"/>
      <c r="AC76" s="119"/>
      <c r="AD76" s="119"/>
      <c r="AE76" s="119"/>
      <c r="AF76" s="120"/>
    </row>
    <row r="77" spans="1:32" ht="12.75" customHeight="1">
      <c r="A77" s="284">
        <v>4</v>
      </c>
      <c r="B77" s="285"/>
      <c r="C77" s="133" t="s">
        <v>94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4"/>
      <c r="S77" s="134"/>
      <c r="T77" s="134"/>
      <c r="U77" s="134"/>
      <c r="V77" s="134"/>
      <c r="W77" s="135"/>
      <c r="X77" s="135"/>
      <c r="Y77" s="135"/>
      <c r="Z77" s="135"/>
      <c r="AA77" s="136">
        <f t="shared" si="3"/>
        <v>0</v>
      </c>
      <c r="AB77" s="136"/>
      <c r="AC77" s="136"/>
      <c r="AD77" s="136"/>
      <c r="AE77" s="136"/>
      <c r="AF77" s="137"/>
    </row>
    <row r="78" spans="1:32" ht="12.75">
      <c r="A78" s="288" t="s">
        <v>96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6"/>
      <c r="S78" s="286"/>
      <c r="T78" s="286"/>
      <c r="U78" s="286"/>
      <c r="V78" s="286"/>
      <c r="W78" s="287"/>
      <c r="X78" s="287"/>
      <c r="Y78" s="287"/>
      <c r="Z78" s="287"/>
      <c r="AA78" s="227"/>
      <c r="AB78" s="227"/>
      <c r="AC78" s="227"/>
      <c r="AD78" s="227"/>
      <c r="AE78" s="227"/>
      <c r="AF78" s="228"/>
    </row>
    <row r="79" spans="1:32" ht="12.75" customHeight="1">
      <c r="A79" s="128">
        <v>5</v>
      </c>
      <c r="B79" s="129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24"/>
      <c r="S79" s="124"/>
      <c r="T79" s="124"/>
      <c r="U79" s="124"/>
      <c r="V79" s="124"/>
      <c r="W79" s="138"/>
      <c r="X79" s="138"/>
      <c r="Y79" s="138"/>
      <c r="Z79" s="138"/>
      <c r="AA79" s="126">
        <f t="shared" si="3"/>
        <v>0</v>
      </c>
      <c r="AB79" s="126"/>
      <c r="AC79" s="126"/>
      <c r="AD79" s="126"/>
      <c r="AE79" s="126"/>
      <c r="AF79" s="127"/>
    </row>
    <row r="80" spans="1:32" ht="12.75">
      <c r="A80" s="128">
        <v>6</v>
      </c>
      <c r="B80" s="129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30"/>
      <c r="S80" s="130"/>
      <c r="T80" s="130"/>
      <c r="U80" s="130"/>
      <c r="V80" s="130"/>
      <c r="W80" s="125"/>
      <c r="X80" s="125"/>
      <c r="Y80" s="125"/>
      <c r="Z80" s="125"/>
      <c r="AA80" s="119">
        <f t="shared" si="3"/>
        <v>0</v>
      </c>
      <c r="AB80" s="119"/>
      <c r="AC80" s="119"/>
      <c r="AD80" s="119"/>
      <c r="AE80" s="119"/>
      <c r="AF80" s="120"/>
    </row>
    <row r="81" spans="1:32" ht="12.75">
      <c r="A81" s="121">
        <v>7</v>
      </c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4"/>
      <c r="S81" s="124"/>
      <c r="T81" s="124"/>
      <c r="U81" s="124"/>
      <c r="V81" s="124"/>
      <c r="W81" s="125"/>
      <c r="X81" s="125"/>
      <c r="Y81" s="125"/>
      <c r="Z81" s="125"/>
      <c r="AA81" s="119">
        <f t="shared" si="3"/>
        <v>0</v>
      </c>
      <c r="AB81" s="119"/>
      <c r="AC81" s="119"/>
      <c r="AD81" s="119"/>
      <c r="AE81" s="119"/>
      <c r="AF81" s="120"/>
    </row>
    <row r="82" spans="1:32" ht="12.75" customHeight="1">
      <c r="A82" s="128">
        <v>8</v>
      </c>
      <c r="B82" s="129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0"/>
      <c r="S82" s="130"/>
      <c r="T82" s="130"/>
      <c r="U82" s="130"/>
      <c r="V82" s="130"/>
      <c r="W82" s="138"/>
      <c r="X82" s="138"/>
      <c r="Y82" s="138"/>
      <c r="Z82" s="138"/>
      <c r="AA82" s="119">
        <f>R82*W82</f>
        <v>0</v>
      </c>
      <c r="AB82" s="119"/>
      <c r="AC82" s="119"/>
      <c r="AD82" s="119"/>
      <c r="AE82" s="119"/>
      <c r="AF82" s="120"/>
    </row>
    <row r="83" spans="1:32" ht="12.75">
      <c r="A83" s="121">
        <v>9</v>
      </c>
      <c r="B83" s="122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24"/>
      <c r="S83" s="124"/>
      <c r="T83" s="124"/>
      <c r="U83" s="124"/>
      <c r="V83" s="124"/>
      <c r="W83" s="138"/>
      <c r="X83" s="138"/>
      <c r="Y83" s="138"/>
      <c r="Z83" s="138"/>
      <c r="AA83" s="119">
        <f>R83*W83</f>
        <v>0</v>
      </c>
      <c r="AB83" s="119"/>
      <c r="AC83" s="119"/>
      <c r="AD83" s="119"/>
      <c r="AE83" s="119"/>
      <c r="AF83" s="120"/>
    </row>
    <row r="84" spans="1:32" s="5" customFormat="1" ht="12.75">
      <c r="A84" s="128">
        <v>10</v>
      </c>
      <c r="B84" s="129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30"/>
      <c r="S84" s="130"/>
      <c r="T84" s="130"/>
      <c r="U84" s="130"/>
      <c r="V84" s="130"/>
      <c r="W84" s="125"/>
      <c r="X84" s="125"/>
      <c r="Y84" s="125"/>
      <c r="Z84" s="125"/>
      <c r="AA84" s="119">
        <f aca="true" t="shared" si="4" ref="AA84:AA90">R84*W84</f>
        <v>0</v>
      </c>
      <c r="AB84" s="119"/>
      <c r="AC84" s="119"/>
      <c r="AD84" s="119"/>
      <c r="AE84" s="119"/>
      <c r="AF84" s="120"/>
    </row>
    <row r="85" spans="1:32" ht="12.75">
      <c r="A85" s="121">
        <v>11</v>
      </c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4"/>
      <c r="S85" s="124"/>
      <c r="T85" s="124"/>
      <c r="U85" s="124"/>
      <c r="V85" s="124"/>
      <c r="W85" s="125"/>
      <c r="X85" s="125"/>
      <c r="Y85" s="125"/>
      <c r="Z85" s="125"/>
      <c r="AA85" s="119">
        <f t="shared" si="4"/>
        <v>0</v>
      </c>
      <c r="AB85" s="119"/>
      <c r="AC85" s="119"/>
      <c r="AD85" s="119"/>
      <c r="AE85" s="119"/>
      <c r="AF85" s="120"/>
    </row>
    <row r="86" spans="1:32" ht="12.75">
      <c r="A86" s="128">
        <v>12</v>
      </c>
      <c r="B86" s="129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30"/>
      <c r="S86" s="130"/>
      <c r="T86" s="130"/>
      <c r="U86" s="130"/>
      <c r="V86" s="130"/>
      <c r="W86" s="125"/>
      <c r="X86" s="125"/>
      <c r="Y86" s="125"/>
      <c r="Z86" s="125"/>
      <c r="AA86" s="119">
        <f t="shared" si="4"/>
        <v>0</v>
      </c>
      <c r="AB86" s="119"/>
      <c r="AC86" s="119"/>
      <c r="AD86" s="119"/>
      <c r="AE86" s="119"/>
      <c r="AF86" s="120"/>
    </row>
    <row r="87" spans="1:32" ht="13.5" customHeight="1">
      <c r="A87" s="121">
        <v>13</v>
      </c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4"/>
      <c r="S87" s="124"/>
      <c r="T87" s="124"/>
      <c r="U87" s="124"/>
      <c r="V87" s="124"/>
      <c r="W87" s="125"/>
      <c r="X87" s="125"/>
      <c r="Y87" s="125"/>
      <c r="Z87" s="125"/>
      <c r="AA87" s="119">
        <f t="shared" si="4"/>
        <v>0</v>
      </c>
      <c r="AB87" s="119"/>
      <c r="AC87" s="119"/>
      <c r="AD87" s="119"/>
      <c r="AE87" s="119"/>
      <c r="AF87" s="120"/>
    </row>
    <row r="88" spans="1:32" ht="12.75">
      <c r="A88" s="128">
        <v>14</v>
      </c>
      <c r="B88" s="129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30"/>
      <c r="S88" s="130"/>
      <c r="T88" s="130"/>
      <c r="U88" s="130"/>
      <c r="V88" s="130"/>
      <c r="W88" s="125"/>
      <c r="X88" s="125"/>
      <c r="Y88" s="125"/>
      <c r="Z88" s="125"/>
      <c r="AA88" s="119">
        <f t="shared" si="4"/>
        <v>0</v>
      </c>
      <c r="AB88" s="119"/>
      <c r="AC88" s="119"/>
      <c r="AD88" s="119"/>
      <c r="AE88" s="119"/>
      <c r="AF88" s="120"/>
    </row>
    <row r="89" spans="1:32" ht="12.75">
      <c r="A89" s="121">
        <v>15</v>
      </c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4"/>
      <c r="S89" s="124"/>
      <c r="T89" s="124"/>
      <c r="U89" s="124"/>
      <c r="V89" s="124"/>
      <c r="W89" s="125"/>
      <c r="X89" s="125"/>
      <c r="Y89" s="125"/>
      <c r="Z89" s="125"/>
      <c r="AA89" s="119">
        <f t="shared" si="4"/>
        <v>0</v>
      </c>
      <c r="AB89" s="119"/>
      <c r="AC89" s="119"/>
      <c r="AD89" s="119"/>
      <c r="AE89" s="119"/>
      <c r="AF89" s="120"/>
    </row>
    <row r="90" spans="1:32" ht="12.75">
      <c r="A90" s="128">
        <v>16</v>
      </c>
      <c r="B90" s="129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30"/>
      <c r="S90" s="130"/>
      <c r="T90" s="130"/>
      <c r="U90" s="130"/>
      <c r="V90" s="130"/>
      <c r="W90" s="125"/>
      <c r="X90" s="125"/>
      <c r="Y90" s="125"/>
      <c r="Z90" s="125"/>
      <c r="AA90" s="119">
        <f t="shared" si="4"/>
        <v>0</v>
      </c>
      <c r="AB90" s="119"/>
      <c r="AC90" s="119"/>
      <c r="AD90" s="119"/>
      <c r="AE90" s="119"/>
      <c r="AF90" s="120"/>
    </row>
    <row r="91" spans="1:32" ht="12.75">
      <c r="A91" s="121">
        <v>17</v>
      </c>
      <c r="B91" s="122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24"/>
      <c r="S91" s="124"/>
      <c r="T91" s="124"/>
      <c r="U91" s="124"/>
      <c r="V91" s="124"/>
      <c r="W91" s="138"/>
      <c r="X91" s="138"/>
      <c r="Y91" s="138"/>
      <c r="Z91" s="138"/>
      <c r="AA91" s="119">
        <f>R91*W91</f>
        <v>0</v>
      </c>
      <c r="AB91" s="119"/>
      <c r="AC91" s="119"/>
      <c r="AD91" s="119"/>
      <c r="AE91" s="119"/>
      <c r="AF91" s="120"/>
    </row>
    <row r="92" spans="1:32" ht="12.75">
      <c r="A92" s="128">
        <v>18</v>
      </c>
      <c r="B92" s="129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30"/>
      <c r="S92" s="130"/>
      <c r="T92" s="130"/>
      <c r="U92" s="130"/>
      <c r="V92" s="130"/>
      <c r="W92" s="125"/>
      <c r="X92" s="125"/>
      <c r="Y92" s="125"/>
      <c r="Z92" s="125"/>
      <c r="AA92" s="119">
        <f aca="true" t="shared" si="5" ref="AA92:AA98">R92*W92</f>
        <v>0</v>
      </c>
      <c r="AB92" s="119"/>
      <c r="AC92" s="119"/>
      <c r="AD92" s="119"/>
      <c r="AE92" s="119"/>
      <c r="AF92" s="120"/>
    </row>
    <row r="93" spans="1:32" ht="12.75">
      <c r="A93" s="121">
        <v>19</v>
      </c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4"/>
      <c r="S93" s="124"/>
      <c r="T93" s="124"/>
      <c r="U93" s="124"/>
      <c r="V93" s="124"/>
      <c r="W93" s="125"/>
      <c r="X93" s="125"/>
      <c r="Y93" s="125"/>
      <c r="Z93" s="125"/>
      <c r="AA93" s="119">
        <f t="shared" si="5"/>
        <v>0</v>
      </c>
      <c r="AB93" s="119"/>
      <c r="AC93" s="119"/>
      <c r="AD93" s="119"/>
      <c r="AE93" s="119"/>
      <c r="AF93" s="120"/>
    </row>
    <row r="94" spans="1:32" ht="12.75">
      <c r="A94" s="128">
        <v>20</v>
      </c>
      <c r="B94" s="129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30"/>
      <c r="S94" s="130"/>
      <c r="T94" s="130"/>
      <c r="U94" s="130"/>
      <c r="V94" s="130"/>
      <c r="W94" s="125"/>
      <c r="X94" s="125"/>
      <c r="Y94" s="125"/>
      <c r="Z94" s="125"/>
      <c r="AA94" s="119">
        <f t="shared" si="5"/>
        <v>0</v>
      </c>
      <c r="AB94" s="119"/>
      <c r="AC94" s="119"/>
      <c r="AD94" s="119"/>
      <c r="AE94" s="119"/>
      <c r="AF94" s="120"/>
    </row>
    <row r="95" spans="1:32" ht="12.75">
      <c r="A95" s="121">
        <v>21</v>
      </c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4"/>
      <c r="S95" s="124"/>
      <c r="T95" s="124"/>
      <c r="U95" s="124"/>
      <c r="V95" s="124"/>
      <c r="W95" s="125"/>
      <c r="X95" s="125"/>
      <c r="Y95" s="125"/>
      <c r="Z95" s="125"/>
      <c r="AA95" s="119">
        <f t="shared" si="5"/>
        <v>0</v>
      </c>
      <c r="AB95" s="119"/>
      <c r="AC95" s="119"/>
      <c r="AD95" s="119"/>
      <c r="AE95" s="119"/>
      <c r="AF95" s="120"/>
    </row>
    <row r="96" spans="1:32" ht="12.75">
      <c r="A96" s="128">
        <v>22</v>
      </c>
      <c r="B96" s="129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30"/>
      <c r="S96" s="130"/>
      <c r="T96" s="130"/>
      <c r="U96" s="130"/>
      <c r="V96" s="130"/>
      <c r="W96" s="125"/>
      <c r="X96" s="125"/>
      <c r="Y96" s="125"/>
      <c r="Z96" s="125"/>
      <c r="AA96" s="119">
        <f t="shared" si="5"/>
        <v>0</v>
      </c>
      <c r="AB96" s="119"/>
      <c r="AC96" s="119"/>
      <c r="AD96" s="119"/>
      <c r="AE96" s="119"/>
      <c r="AF96" s="120"/>
    </row>
    <row r="97" spans="1:32" ht="12.75">
      <c r="A97" s="121">
        <v>23</v>
      </c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4"/>
      <c r="S97" s="124"/>
      <c r="T97" s="124"/>
      <c r="U97" s="124"/>
      <c r="V97" s="124"/>
      <c r="W97" s="125"/>
      <c r="X97" s="125"/>
      <c r="Y97" s="125"/>
      <c r="Z97" s="125"/>
      <c r="AA97" s="119">
        <f t="shared" si="5"/>
        <v>0</v>
      </c>
      <c r="AB97" s="119"/>
      <c r="AC97" s="119"/>
      <c r="AD97" s="119"/>
      <c r="AE97" s="119"/>
      <c r="AF97" s="120"/>
    </row>
    <row r="98" spans="1:32" ht="13.5" thickBot="1">
      <c r="A98" s="128">
        <v>24</v>
      </c>
      <c r="B98" s="129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30"/>
      <c r="S98" s="130"/>
      <c r="T98" s="130"/>
      <c r="U98" s="130"/>
      <c r="V98" s="130"/>
      <c r="W98" s="125"/>
      <c r="X98" s="125"/>
      <c r="Y98" s="125"/>
      <c r="Z98" s="125"/>
      <c r="AA98" s="119">
        <f t="shared" si="5"/>
        <v>0</v>
      </c>
      <c r="AB98" s="119"/>
      <c r="AC98" s="119"/>
      <c r="AD98" s="119"/>
      <c r="AE98" s="119"/>
      <c r="AF98" s="120"/>
    </row>
    <row r="99" spans="1:32" ht="13.5" thickBot="1">
      <c r="A99" s="115"/>
      <c r="B99" s="115"/>
      <c r="C99" s="116" t="s">
        <v>9</v>
      </c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7" t="s">
        <v>6</v>
      </c>
      <c r="S99" s="117"/>
      <c r="T99" s="117"/>
      <c r="U99" s="117"/>
      <c r="V99" s="117"/>
      <c r="W99" s="118" t="str">
        <f>IF(SUM(W74:W98)=0," ",SUM(W74:W98))</f>
        <v> </v>
      </c>
      <c r="X99" s="118"/>
      <c r="Y99" s="118"/>
      <c r="Z99" s="118"/>
      <c r="AA99" s="112">
        <f>SUM(AA74:AF98)</f>
        <v>0</v>
      </c>
      <c r="AB99" s="112"/>
      <c r="AC99" s="112"/>
      <c r="AD99" s="112"/>
      <c r="AE99" s="112"/>
      <c r="AF99" s="113"/>
    </row>
    <row r="100" spans="1:32" ht="13.5" thickBot="1">
      <c r="A100" s="9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0"/>
      <c r="S100" s="10"/>
      <c r="T100" s="10"/>
      <c r="U100" s="10"/>
      <c r="V100" s="10"/>
      <c r="W100" s="11"/>
      <c r="X100" s="11"/>
      <c r="Y100" s="11"/>
      <c r="Z100" s="11"/>
      <c r="AA100" s="12"/>
      <c r="AB100" s="12"/>
      <c r="AC100" s="12"/>
      <c r="AD100" s="12"/>
      <c r="AE100" s="12"/>
      <c r="AF100" s="12"/>
    </row>
    <row r="101" spans="1:32" ht="13.5" thickBot="1">
      <c r="A101" s="197" t="s">
        <v>64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65"/>
      <c r="V101" s="197" t="s">
        <v>19</v>
      </c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</row>
    <row r="102" spans="1:32" ht="13.5" thickBot="1">
      <c r="A102" s="198" t="s">
        <v>2</v>
      </c>
      <c r="B102" s="198"/>
      <c r="C102" s="198" t="s">
        <v>5</v>
      </c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 t="s">
        <v>116</v>
      </c>
      <c r="Q102" s="198"/>
      <c r="R102" s="198"/>
      <c r="S102" s="198"/>
      <c r="T102" s="198"/>
      <c r="U102" s="64"/>
      <c r="V102" s="198" t="s">
        <v>2</v>
      </c>
      <c r="W102" s="198"/>
      <c r="X102" s="198" t="s">
        <v>21</v>
      </c>
      <c r="Y102" s="198"/>
      <c r="Z102" s="198"/>
      <c r="AA102" s="198"/>
      <c r="AB102" s="198"/>
      <c r="AC102" s="198"/>
      <c r="AD102" s="198" t="s">
        <v>10</v>
      </c>
      <c r="AE102" s="198"/>
      <c r="AF102" s="198"/>
    </row>
    <row r="103" spans="1:32" ht="12.75">
      <c r="A103" s="216">
        <v>1</v>
      </c>
      <c r="B103" s="217"/>
      <c r="C103" s="220" t="s">
        <v>83</v>
      </c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18"/>
      <c r="Q103" s="218"/>
      <c r="R103" s="218"/>
      <c r="S103" s="218"/>
      <c r="T103" s="219"/>
      <c r="U103" s="64"/>
      <c r="V103" s="216">
        <v>1</v>
      </c>
      <c r="W103" s="217"/>
      <c r="X103" s="202" t="s">
        <v>78</v>
      </c>
      <c r="Y103" s="215"/>
      <c r="Z103" s="215"/>
      <c r="AA103" s="215"/>
      <c r="AB103" s="215"/>
      <c r="AC103" s="200"/>
      <c r="AD103" s="225"/>
      <c r="AE103" s="225"/>
      <c r="AF103" s="226"/>
    </row>
    <row r="104" spans="1:32" ht="12.75" customHeight="1">
      <c r="A104" s="121">
        <v>2</v>
      </c>
      <c r="B104" s="122"/>
      <c r="C104" s="196" t="s">
        <v>82</v>
      </c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30"/>
      <c r="Q104" s="130"/>
      <c r="R104" s="130"/>
      <c r="S104" s="130"/>
      <c r="T104" s="146"/>
      <c r="U104" s="64"/>
      <c r="V104" s="199">
        <v>2</v>
      </c>
      <c r="W104" s="121"/>
      <c r="X104" s="147" t="s">
        <v>67</v>
      </c>
      <c r="Y104" s="148"/>
      <c r="Z104" s="148"/>
      <c r="AA104" s="148"/>
      <c r="AB104" s="148"/>
      <c r="AC104" s="150"/>
      <c r="AD104" s="178"/>
      <c r="AE104" s="179"/>
      <c r="AF104" s="179"/>
    </row>
    <row r="105" spans="1:32" ht="12.75" customHeight="1">
      <c r="A105" s="121">
        <v>3</v>
      </c>
      <c r="B105" s="122"/>
      <c r="C105" s="196" t="s">
        <v>61</v>
      </c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30"/>
      <c r="Q105" s="130"/>
      <c r="R105" s="130"/>
      <c r="S105" s="130"/>
      <c r="T105" s="146"/>
      <c r="U105" s="64"/>
      <c r="V105" s="199">
        <v>3</v>
      </c>
      <c r="W105" s="121"/>
      <c r="X105" s="147" t="s">
        <v>97</v>
      </c>
      <c r="Y105" s="148"/>
      <c r="Z105" s="148"/>
      <c r="AA105" s="148"/>
      <c r="AB105" s="148"/>
      <c r="AC105" s="150"/>
      <c r="AD105" s="178"/>
      <c r="AE105" s="179"/>
      <c r="AF105" s="179"/>
    </row>
    <row r="106" spans="1:32" ht="12.75">
      <c r="A106" s="121">
        <v>4</v>
      </c>
      <c r="B106" s="122"/>
      <c r="C106" s="196" t="s">
        <v>101</v>
      </c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30"/>
      <c r="Q106" s="130"/>
      <c r="R106" s="130"/>
      <c r="S106" s="130"/>
      <c r="T106" s="146"/>
      <c r="U106" s="64"/>
      <c r="V106" s="199">
        <v>4</v>
      </c>
      <c r="W106" s="121"/>
      <c r="X106" s="147" t="s">
        <v>112</v>
      </c>
      <c r="Y106" s="148"/>
      <c r="Z106" s="148"/>
      <c r="AA106" s="148"/>
      <c r="AB106" s="148"/>
      <c r="AC106" s="150"/>
      <c r="AD106" s="290"/>
      <c r="AE106" s="291"/>
      <c r="AF106" s="291"/>
    </row>
    <row r="107" spans="1:32" ht="12.75" customHeight="1" thickBot="1">
      <c r="A107" s="121">
        <v>5</v>
      </c>
      <c r="B107" s="122"/>
      <c r="C107" s="196" t="s">
        <v>68</v>
      </c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30"/>
      <c r="Q107" s="130"/>
      <c r="R107" s="130"/>
      <c r="S107" s="130"/>
      <c r="T107" s="146"/>
      <c r="U107" s="64"/>
      <c r="V107" s="194">
        <v>5</v>
      </c>
      <c r="W107" s="195"/>
      <c r="X107" s="221" t="s">
        <v>113</v>
      </c>
      <c r="Y107" s="222"/>
      <c r="Z107" s="222"/>
      <c r="AA107" s="222"/>
      <c r="AB107" s="222"/>
      <c r="AC107" s="191"/>
      <c r="AD107" s="223"/>
      <c r="AE107" s="223"/>
      <c r="AF107" s="224"/>
    </row>
    <row r="108" spans="1:21" ht="12.75" customHeight="1">
      <c r="A108" s="121">
        <v>6</v>
      </c>
      <c r="B108" s="122"/>
      <c r="C108" s="196" t="s">
        <v>62</v>
      </c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30"/>
      <c r="Q108" s="130"/>
      <c r="R108" s="130"/>
      <c r="S108" s="130"/>
      <c r="T108" s="146"/>
      <c r="U108" s="64"/>
    </row>
    <row r="109" spans="1:32" ht="13.5" thickBot="1">
      <c r="A109" s="121">
        <v>7</v>
      </c>
      <c r="B109" s="122"/>
      <c r="C109" s="196" t="s">
        <v>84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30"/>
      <c r="Q109" s="130"/>
      <c r="R109" s="130"/>
      <c r="S109" s="130"/>
      <c r="T109" s="146"/>
      <c r="U109" s="6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</row>
    <row r="110" spans="1:32" ht="13.5" thickBot="1">
      <c r="A110" s="121">
        <v>8</v>
      </c>
      <c r="B110" s="122"/>
      <c r="C110" s="151" t="s">
        <v>4</v>
      </c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30"/>
      <c r="Q110" s="130"/>
      <c r="R110" s="130"/>
      <c r="S110" s="130"/>
      <c r="T110" s="146"/>
      <c r="U110" s="64"/>
      <c r="V110" s="197" t="s">
        <v>22</v>
      </c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</row>
    <row r="111" spans="1:32" ht="12.75" customHeight="1">
      <c r="A111" s="121">
        <v>9</v>
      </c>
      <c r="B111" s="122"/>
      <c r="C111" s="196" t="s">
        <v>63</v>
      </c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30"/>
      <c r="Q111" s="130"/>
      <c r="R111" s="130"/>
      <c r="S111" s="130"/>
      <c r="T111" s="146"/>
      <c r="U111" s="64"/>
      <c r="V111" s="150" t="s">
        <v>114</v>
      </c>
      <c r="W111" s="151"/>
      <c r="X111" s="151"/>
      <c r="Y111" s="151"/>
      <c r="Z111" s="151"/>
      <c r="AA111" s="151"/>
      <c r="AB111" s="276">
        <f>AA59</f>
        <v>0</v>
      </c>
      <c r="AC111" s="151"/>
      <c r="AD111" s="151"/>
      <c r="AE111" s="151"/>
      <c r="AF111" s="147"/>
    </row>
    <row r="112" spans="1:32" ht="12.75" customHeight="1">
      <c r="A112" s="121">
        <v>10</v>
      </c>
      <c r="B112" s="122"/>
      <c r="C112" s="151" t="s">
        <v>34</v>
      </c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30"/>
      <c r="Q112" s="130"/>
      <c r="R112" s="130"/>
      <c r="S112" s="130"/>
      <c r="T112" s="146"/>
      <c r="U112" s="64"/>
      <c r="V112" s="150" t="s">
        <v>80</v>
      </c>
      <c r="W112" s="151"/>
      <c r="X112" s="151"/>
      <c r="Y112" s="151"/>
      <c r="Z112" s="151"/>
      <c r="AA112" s="151"/>
      <c r="AB112" s="276">
        <f>AA99</f>
        <v>0</v>
      </c>
      <c r="AC112" s="276"/>
      <c r="AD112" s="276"/>
      <c r="AE112" s="276"/>
      <c r="AF112" s="277"/>
    </row>
    <row r="113" spans="1:32" ht="12.75" customHeight="1">
      <c r="A113" s="121">
        <v>11</v>
      </c>
      <c r="B113" s="122"/>
      <c r="C113" s="151" t="s">
        <v>65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30"/>
      <c r="Q113" s="130"/>
      <c r="R113" s="130"/>
      <c r="S113" s="130"/>
      <c r="T113" s="146"/>
      <c r="U113" s="64"/>
      <c r="V113" s="150" t="s">
        <v>115</v>
      </c>
      <c r="W113" s="151"/>
      <c r="X113" s="151"/>
      <c r="Y113" s="151"/>
      <c r="Z113" s="151"/>
      <c r="AA113" s="151"/>
      <c r="AB113" s="276">
        <f>AA59-AA99</f>
        <v>0</v>
      </c>
      <c r="AC113" s="151"/>
      <c r="AD113" s="151"/>
      <c r="AE113" s="151"/>
      <c r="AF113" s="147"/>
    </row>
    <row r="114" spans="1:32" ht="12.75" customHeight="1">
      <c r="A114" s="121">
        <v>12</v>
      </c>
      <c r="B114" s="122"/>
      <c r="C114" s="151" t="s">
        <v>69</v>
      </c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30"/>
      <c r="Q114" s="130"/>
      <c r="R114" s="130"/>
      <c r="S114" s="130"/>
      <c r="T114" s="146"/>
      <c r="U114" s="64"/>
      <c r="V114" s="150" t="s">
        <v>76</v>
      </c>
      <c r="W114" s="151"/>
      <c r="X114" s="151"/>
      <c r="Y114" s="151"/>
      <c r="Z114" s="151"/>
      <c r="AA114" s="151"/>
      <c r="AB114" s="278">
        <v>0.05</v>
      </c>
      <c r="AC114" s="276"/>
      <c r="AD114" s="276"/>
      <c r="AE114" s="276"/>
      <c r="AF114" s="277"/>
    </row>
    <row r="115" spans="1:32" ht="12.75" customHeight="1">
      <c r="A115" s="121">
        <v>13</v>
      </c>
      <c r="B115" s="122"/>
      <c r="C115" s="147" t="s">
        <v>36</v>
      </c>
      <c r="D115" s="148"/>
      <c r="E115" s="148"/>
      <c r="F115" s="148"/>
      <c r="G115" s="148"/>
      <c r="H115" s="148"/>
      <c r="I115" s="60" t="s">
        <v>26</v>
      </c>
      <c r="J115" s="280" t="s">
        <v>6</v>
      </c>
      <c r="K115" s="280"/>
      <c r="L115" s="280"/>
      <c r="M115" s="280"/>
      <c r="N115" s="280"/>
      <c r="O115" s="61" t="s">
        <v>24</v>
      </c>
      <c r="P115" s="130"/>
      <c r="Q115" s="130"/>
      <c r="R115" s="130"/>
      <c r="S115" s="130"/>
      <c r="T115" s="146"/>
      <c r="U115" s="64"/>
      <c r="V115" s="150" t="s">
        <v>27</v>
      </c>
      <c r="W115" s="151"/>
      <c r="X115" s="151"/>
      <c r="Y115" s="151"/>
      <c r="Z115" s="151"/>
      <c r="AA115" s="151"/>
      <c r="AB115" s="276">
        <f>(AA59-AA99)*AB114</f>
        <v>0</v>
      </c>
      <c r="AC115" s="276"/>
      <c r="AD115" s="276"/>
      <c r="AE115" s="276"/>
      <c r="AF115" s="277"/>
    </row>
    <row r="116" spans="1:32" ht="12.75" customHeight="1" thickBot="1">
      <c r="A116" s="121">
        <v>14</v>
      </c>
      <c r="B116" s="122"/>
      <c r="C116" s="147" t="s">
        <v>36</v>
      </c>
      <c r="D116" s="148"/>
      <c r="E116" s="148"/>
      <c r="F116" s="148"/>
      <c r="G116" s="148"/>
      <c r="H116" s="148"/>
      <c r="I116" s="60" t="s">
        <v>26</v>
      </c>
      <c r="J116" s="149" t="s">
        <v>6</v>
      </c>
      <c r="K116" s="149"/>
      <c r="L116" s="149"/>
      <c r="M116" s="149"/>
      <c r="N116" s="149"/>
      <c r="O116" s="61" t="s">
        <v>24</v>
      </c>
      <c r="P116" s="130"/>
      <c r="Q116" s="130"/>
      <c r="R116" s="130"/>
      <c r="S116" s="130"/>
      <c r="T116" s="146"/>
      <c r="U116" s="64"/>
      <c r="V116" s="150" t="s">
        <v>52</v>
      </c>
      <c r="W116" s="151"/>
      <c r="X116" s="151"/>
      <c r="Y116" s="151"/>
      <c r="Z116" s="151"/>
      <c r="AA116" s="151"/>
      <c r="AB116" s="152">
        <v>3.3039</v>
      </c>
      <c r="AC116" s="152"/>
      <c r="AD116" s="152"/>
      <c r="AE116" s="152"/>
      <c r="AF116" s="153"/>
    </row>
    <row r="117" spans="1:32" ht="12.75" customHeight="1" thickBot="1">
      <c r="A117" s="62"/>
      <c r="B117" s="62"/>
      <c r="C117" s="116" t="s">
        <v>10</v>
      </c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281">
        <f>SUM(P103:T116)</f>
        <v>0</v>
      </c>
      <c r="Q117" s="281"/>
      <c r="R117" s="281"/>
      <c r="S117" s="281"/>
      <c r="T117" s="281"/>
      <c r="U117" s="64"/>
      <c r="V117" s="191" t="s">
        <v>66</v>
      </c>
      <c r="W117" s="192"/>
      <c r="X117" s="192"/>
      <c r="Y117" s="192"/>
      <c r="Z117" s="192"/>
      <c r="AA117" s="192"/>
      <c r="AB117" s="282" t="str">
        <f>IF(AB113/AB116=0," ",AB113/AB116)</f>
        <v> </v>
      </c>
      <c r="AC117" s="282"/>
      <c r="AD117" s="282"/>
      <c r="AE117" s="282"/>
      <c r="AF117" s="283"/>
    </row>
    <row r="118" spans="1:32" ht="12.75" customHeight="1">
      <c r="A118" s="71"/>
      <c r="B118" s="71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74"/>
      <c r="Q118" s="74"/>
      <c r="R118" s="74"/>
      <c r="S118" s="74"/>
      <c r="T118" s="74"/>
      <c r="U118" s="64"/>
      <c r="V118" s="72"/>
      <c r="W118" s="72"/>
      <c r="X118" s="72"/>
      <c r="Y118" s="72"/>
      <c r="Z118" s="72"/>
      <c r="AA118" s="72"/>
      <c r="AB118" s="73"/>
      <c r="AC118" s="73"/>
      <c r="AD118" s="73"/>
      <c r="AE118" s="73"/>
      <c r="AF118" s="73"/>
    </row>
    <row r="119" spans="1:32" ht="12.75" customHeight="1">
      <c r="A119" s="3" t="s">
        <v>6</v>
      </c>
      <c r="B119" s="3"/>
      <c r="C119" s="3"/>
      <c r="D119" s="3"/>
      <c r="E119" s="3"/>
      <c r="F119" s="279" t="s">
        <v>0</v>
      </c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</row>
    <row r="120" spans="1:32" ht="12.75" customHeight="1">
      <c r="A120" s="4"/>
      <c r="B120" s="4"/>
      <c r="C120" s="4"/>
      <c r="D120" s="4"/>
      <c r="E120" s="4"/>
      <c r="F120" s="168" t="s">
        <v>1</v>
      </c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</row>
    <row r="121" spans="1:32" ht="12.75" customHeight="1">
      <c r="A121" s="4"/>
      <c r="B121" s="4"/>
      <c r="C121" s="4"/>
      <c r="D121" s="4"/>
      <c r="E121" s="4"/>
      <c r="F121" s="168" t="s">
        <v>25</v>
      </c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</row>
    <row r="122" spans="1:32" ht="12.75" customHeight="1">
      <c r="A122" s="4"/>
      <c r="B122" s="4"/>
      <c r="C122" s="4"/>
      <c r="D122" s="4"/>
      <c r="E122" s="4"/>
      <c r="F122" s="168" t="s">
        <v>119</v>
      </c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</row>
    <row r="123" spans="1:32" ht="12.75">
      <c r="A123" s="16"/>
      <c r="B123" s="16"/>
      <c r="C123" s="16"/>
      <c r="D123" s="16"/>
      <c r="E123" s="1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ht="18">
      <c r="A124" s="170" t="str">
        <f>A6</f>
        <v>Base de Cálculo Presumida do ISSQN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</row>
    <row r="125" spans="1:32" ht="15.75">
      <c r="A125" s="171" t="str">
        <f>A7</f>
        <v>Barbearias, cabeleireiros, manicuros, pedicuros, esteticistas e congêneres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</row>
    <row r="126" spans="1:32" ht="12.75">
      <c r="A126" s="14"/>
      <c r="B126" s="14"/>
      <c r="C126" s="14"/>
      <c r="D126" s="14"/>
      <c r="E126" s="14"/>
      <c r="F126" s="14"/>
      <c r="G126" s="15"/>
      <c r="H126" s="14"/>
      <c r="I126" s="15"/>
      <c r="J126" s="15"/>
      <c r="K126" s="14"/>
      <c r="L126" s="14"/>
      <c r="M126" s="14"/>
      <c r="N126" s="14"/>
      <c r="O126" s="15"/>
      <c r="P126" s="15"/>
      <c r="Q126" s="14"/>
      <c r="R126" s="14"/>
      <c r="S126" s="14"/>
      <c r="T126" s="15"/>
      <c r="U126" s="14"/>
      <c r="V126" s="14"/>
      <c r="W126" s="14"/>
      <c r="X126" s="14"/>
      <c r="Y126" s="15"/>
      <c r="Z126" s="15"/>
      <c r="AA126" s="14"/>
      <c r="AB126" s="14"/>
      <c r="AC126" s="14"/>
      <c r="AD126" s="14"/>
      <c r="AE126" s="14"/>
      <c r="AF126" s="14"/>
    </row>
    <row r="127" spans="1:32" ht="16.5" thickBot="1">
      <c r="A127" s="169" t="s">
        <v>38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</row>
    <row r="128" spans="1:32" ht="12.75">
      <c r="A128" s="52"/>
      <c r="B128" s="53"/>
      <c r="C128" s="53"/>
      <c r="D128" s="53"/>
      <c r="E128" s="53"/>
      <c r="F128" s="53"/>
      <c r="G128" s="54"/>
      <c r="H128" s="53"/>
      <c r="I128" s="54"/>
      <c r="J128" s="54"/>
      <c r="K128" s="53"/>
      <c r="L128" s="53"/>
      <c r="M128" s="53"/>
      <c r="N128" s="53"/>
      <c r="O128" s="54"/>
      <c r="P128" s="54"/>
      <c r="Q128" s="53"/>
      <c r="R128" s="53"/>
      <c r="S128" s="53"/>
      <c r="T128" s="54"/>
      <c r="U128" s="53"/>
      <c r="V128" s="53"/>
      <c r="W128" s="53"/>
      <c r="X128" s="53"/>
      <c r="Y128" s="54"/>
      <c r="Z128" s="54"/>
      <c r="AA128" s="53"/>
      <c r="AB128" s="53"/>
      <c r="AC128" s="53"/>
      <c r="AD128" s="53"/>
      <c r="AE128" s="53"/>
      <c r="AF128" s="55"/>
    </row>
    <row r="129" spans="1:32" ht="12.75">
      <c r="A129" s="164" t="s">
        <v>60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75"/>
    </row>
    <row r="130" spans="1:32" ht="12.75">
      <c r="A130" s="164" t="s">
        <v>103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6">
        <f>AB113</f>
        <v>0</v>
      </c>
      <c r="X130" s="166"/>
      <c r="Y130" s="166"/>
      <c r="Z130" s="166"/>
      <c r="AA130" s="166"/>
      <c r="AB130" s="166"/>
      <c r="AC130" s="39"/>
      <c r="AD130" s="39"/>
      <c r="AE130" s="39"/>
      <c r="AF130" s="40"/>
    </row>
    <row r="131" spans="1:32" ht="12.75">
      <c r="A131" s="41" t="s">
        <v>26</v>
      </c>
      <c r="B131" s="177" t="s">
        <v>6</v>
      </c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42" t="s">
        <v>24</v>
      </c>
    </row>
    <row r="132" spans="1:32" ht="12.75">
      <c r="A132" s="164" t="s">
        <v>42</v>
      </c>
      <c r="B132" s="165"/>
      <c r="C132" s="165"/>
      <c r="D132" s="165"/>
      <c r="E132" s="165"/>
      <c r="F132" s="165"/>
      <c r="G132" s="176" t="str">
        <f>AB117</f>
        <v> </v>
      </c>
      <c r="H132" s="176"/>
      <c r="I132" s="176"/>
      <c r="J132" s="176"/>
      <c r="K132" s="176"/>
      <c r="L132" s="176"/>
      <c r="M132" s="165" t="s">
        <v>72</v>
      </c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75"/>
    </row>
    <row r="133" spans="1:32" ht="12.75">
      <c r="A133" s="164" t="s">
        <v>73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75"/>
    </row>
    <row r="134" spans="1:32" ht="12.75">
      <c r="A134" s="80" t="s">
        <v>6</v>
      </c>
      <c r="B134" s="160" t="str">
        <f>H16</f>
        <v> 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40" t="s">
        <v>43</v>
      </c>
    </row>
    <row r="135" spans="1:32" ht="12.75" customHeight="1">
      <c r="A135" s="161" t="s">
        <v>102</v>
      </c>
      <c r="B135" s="162"/>
      <c r="C135" s="162"/>
      <c r="D135" s="162"/>
      <c r="E135" s="162"/>
      <c r="F135" s="162"/>
      <c r="G135" s="162"/>
      <c r="H135" s="162"/>
      <c r="I135" s="259" t="str">
        <f>H15</f>
        <v> </v>
      </c>
      <c r="J135" s="259"/>
      <c r="K135" s="259"/>
      <c r="L135" s="259"/>
      <c r="M135" s="39" t="s">
        <v>43</v>
      </c>
      <c r="N135" s="162" t="s">
        <v>99</v>
      </c>
      <c r="O135" s="162"/>
      <c r="P135" s="162"/>
      <c r="Q135" s="162"/>
      <c r="R135" s="260" t="str">
        <f>R15</f>
        <v> </v>
      </c>
      <c r="S135" s="260"/>
      <c r="T135" s="260"/>
      <c r="U135" s="260"/>
      <c r="V135" s="260"/>
      <c r="W135" s="260"/>
      <c r="X135" s="260"/>
      <c r="Y135" s="260"/>
      <c r="Z135" s="81" t="s">
        <v>44</v>
      </c>
      <c r="AA135" s="81"/>
      <c r="AB135" s="81"/>
      <c r="AC135" s="81"/>
      <c r="AD135" s="81"/>
      <c r="AE135" s="81"/>
      <c r="AF135" s="82"/>
    </row>
    <row r="136" spans="1:32" ht="12.75">
      <c r="A136" s="157" t="s">
        <v>118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9"/>
    </row>
    <row r="137" spans="1:32" ht="12.75">
      <c r="A137" s="56" t="s">
        <v>6</v>
      </c>
      <c r="B137" s="58" t="s">
        <v>6</v>
      </c>
      <c r="C137" s="57" t="s">
        <v>6</v>
      </c>
      <c r="D137" s="256" t="s">
        <v>6</v>
      </c>
      <c r="E137" s="256"/>
      <c r="F137" s="158" t="s">
        <v>75</v>
      </c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9"/>
    </row>
    <row r="138" spans="1:32" ht="54" customHeight="1">
      <c r="A138" s="157" t="s">
        <v>55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9"/>
    </row>
    <row r="139" spans="1:32" ht="12.75">
      <c r="A139" s="157" t="s">
        <v>70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9"/>
    </row>
    <row r="140" spans="1:32" ht="12.75">
      <c r="A140" s="157" t="s">
        <v>40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67" t="str">
        <f>AB117</f>
        <v> </v>
      </c>
      <c r="Q140" s="167"/>
      <c r="R140" s="167"/>
      <c r="S140" s="167"/>
      <c r="T140" s="167"/>
      <c r="U140" s="158" t="s">
        <v>71</v>
      </c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9"/>
    </row>
    <row r="141" spans="1:32" ht="12.75">
      <c r="A141" s="157" t="s">
        <v>41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9"/>
    </row>
    <row r="142" spans="1:32" ht="54" customHeight="1">
      <c r="A142" s="157" t="s">
        <v>117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9"/>
    </row>
    <row r="143" spans="1:32" ht="26.25" customHeight="1">
      <c r="A143" s="157" t="s">
        <v>39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9"/>
    </row>
    <row r="144" spans="1:32" ht="54" customHeight="1">
      <c r="A144" s="157" t="s">
        <v>98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9"/>
    </row>
    <row r="145" spans="1:32" ht="12.75">
      <c r="A145" s="157" t="s">
        <v>85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9"/>
    </row>
    <row r="146" spans="1:32" ht="12.75">
      <c r="A146" s="264" t="s">
        <v>86</v>
      </c>
      <c r="B146" s="265"/>
      <c r="C146" s="265"/>
      <c r="D146" s="265"/>
      <c r="E146" s="255" t="s">
        <v>6</v>
      </c>
      <c r="F146" s="255"/>
      <c r="G146" s="59"/>
      <c r="H146" s="256" t="s">
        <v>6</v>
      </c>
      <c r="I146" s="256"/>
      <c r="J146" s="158" t="s">
        <v>74</v>
      </c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9"/>
    </row>
    <row r="147" spans="1:32" ht="12.75">
      <c r="A147" s="157" t="s">
        <v>53</v>
      </c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9"/>
    </row>
    <row r="148" spans="1:32" ht="12.75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3"/>
    </row>
    <row r="149" spans="1:32" ht="12.75">
      <c r="A149" s="257" t="s">
        <v>45</v>
      </c>
      <c r="B149" s="258"/>
      <c r="C149" s="258"/>
      <c r="D149" s="258"/>
      <c r="E149" s="258"/>
      <c r="F149" s="258"/>
      <c r="G149" s="258"/>
      <c r="H149" s="251" t="s">
        <v>6</v>
      </c>
      <c r="I149" s="251"/>
      <c r="J149" s="47" t="s">
        <v>46</v>
      </c>
      <c r="K149" s="251" t="s">
        <v>6</v>
      </c>
      <c r="L149" s="251"/>
      <c r="M149" s="251"/>
      <c r="N149" s="251"/>
      <c r="O149" s="47" t="s">
        <v>47</v>
      </c>
      <c r="P149" s="252"/>
      <c r="Q149" s="252"/>
      <c r="R149" s="48" t="s">
        <v>6</v>
      </c>
      <c r="S149" s="47" t="s">
        <v>44</v>
      </c>
      <c r="T149" s="47" t="s">
        <v>6</v>
      </c>
      <c r="U149" s="47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49"/>
    </row>
    <row r="150" spans="1:32" ht="12.75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50"/>
      <c r="L150" s="50"/>
      <c r="M150" s="50"/>
      <c r="N150" s="50"/>
      <c r="O150" s="47"/>
      <c r="P150" s="47"/>
      <c r="Q150" s="47"/>
      <c r="R150" s="47"/>
      <c r="S150" s="47"/>
      <c r="T150" s="47"/>
      <c r="U150" s="47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49"/>
    </row>
    <row r="151" spans="1:32" ht="12.75">
      <c r="A151" s="5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49"/>
    </row>
    <row r="152" spans="1:32" ht="12.75">
      <c r="A152" s="51"/>
      <c r="B152" s="1"/>
      <c r="C152" s="267" t="s">
        <v>120</v>
      </c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49"/>
    </row>
    <row r="153" spans="1:32" ht="13.5" thickBot="1">
      <c r="A153" s="8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6"/>
    </row>
    <row r="154" spans="1:32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1:32" ht="15.75">
      <c r="A155" s="263" t="s">
        <v>48</v>
      </c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</row>
    <row r="156" spans="1:32" ht="13.5" thickBo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3.5" thickBot="1">
      <c r="A157" s="266" t="s">
        <v>49</v>
      </c>
      <c r="B157" s="266"/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</row>
    <row r="158" spans="1:32" ht="12.75">
      <c r="A158" s="110" t="s">
        <v>50</v>
      </c>
      <c r="B158" s="110"/>
      <c r="C158" s="110"/>
      <c r="D158" s="110"/>
      <c r="E158" s="111"/>
      <c r="F158" s="268" t="s">
        <v>6</v>
      </c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70"/>
      <c r="W158" s="271" t="s">
        <v>51</v>
      </c>
      <c r="X158" s="272"/>
      <c r="Y158" s="273" t="s">
        <v>6</v>
      </c>
      <c r="Z158" s="273"/>
      <c r="AA158" s="273"/>
      <c r="AB158" s="273"/>
      <c r="AC158" s="273"/>
      <c r="AD158" s="273"/>
      <c r="AE158" s="273"/>
      <c r="AF158" s="273"/>
    </row>
    <row r="159" spans="1:32" ht="12.75">
      <c r="A159" s="107" t="s">
        <v>108</v>
      </c>
      <c r="B159" s="108"/>
      <c r="C159" s="108"/>
      <c r="D159" s="108"/>
      <c r="E159" s="108"/>
      <c r="F159" s="102" t="s">
        <v>6</v>
      </c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3"/>
      <c r="W159" s="78" t="s">
        <v>13</v>
      </c>
      <c r="X159" s="102" t="s">
        <v>6</v>
      </c>
      <c r="Y159" s="106"/>
      <c r="Z159" s="103"/>
      <c r="AA159" s="100" t="s">
        <v>28</v>
      </c>
      <c r="AB159" s="109"/>
      <c r="AC159" s="101"/>
      <c r="AD159" s="102" t="s">
        <v>6</v>
      </c>
      <c r="AE159" s="106"/>
      <c r="AF159" s="106"/>
    </row>
    <row r="160" spans="1:32" ht="12.75">
      <c r="A160" s="98" t="s">
        <v>15</v>
      </c>
      <c r="B160" s="96"/>
      <c r="C160" s="96"/>
      <c r="D160" s="96"/>
      <c r="E160" s="96"/>
      <c r="F160" s="102" t="s">
        <v>6</v>
      </c>
      <c r="G160" s="106"/>
      <c r="H160" s="106"/>
      <c r="I160" s="106"/>
      <c r="J160" s="106"/>
      <c r="K160" s="106"/>
      <c r="L160" s="106"/>
      <c r="M160" s="103"/>
      <c r="N160" s="96" t="s">
        <v>16</v>
      </c>
      <c r="O160" s="96"/>
      <c r="P160" s="96"/>
      <c r="Q160" s="102" t="s">
        <v>6</v>
      </c>
      <c r="R160" s="106"/>
      <c r="S160" s="106"/>
      <c r="T160" s="106"/>
      <c r="U160" s="106"/>
      <c r="V160" s="103"/>
      <c r="W160" s="100" t="s">
        <v>17</v>
      </c>
      <c r="X160" s="101"/>
      <c r="Y160" s="102" t="s">
        <v>6</v>
      </c>
      <c r="Z160" s="103"/>
      <c r="AA160" s="100" t="s">
        <v>14</v>
      </c>
      <c r="AB160" s="101"/>
      <c r="AC160" s="104" t="s">
        <v>6</v>
      </c>
      <c r="AD160" s="105"/>
      <c r="AE160" s="105"/>
      <c r="AF160" s="105"/>
    </row>
    <row r="161" spans="1:32" ht="12.75">
      <c r="A161" s="98" t="s">
        <v>3</v>
      </c>
      <c r="B161" s="96"/>
      <c r="C161" s="96"/>
      <c r="D161" s="96"/>
      <c r="E161" s="96"/>
      <c r="F161" s="93" t="s">
        <v>6</v>
      </c>
      <c r="G161" s="94"/>
      <c r="H161" s="94"/>
      <c r="I161" s="94"/>
      <c r="J161" s="94"/>
      <c r="K161" s="94"/>
      <c r="L161" s="94"/>
      <c r="M161" s="95"/>
      <c r="N161" s="96" t="s">
        <v>18</v>
      </c>
      <c r="O161" s="96"/>
      <c r="P161" s="96"/>
      <c r="Q161" s="93" t="s">
        <v>6</v>
      </c>
      <c r="R161" s="94"/>
      <c r="S161" s="94"/>
      <c r="T161" s="94"/>
      <c r="U161" s="94"/>
      <c r="V161" s="95"/>
      <c r="W161" s="97"/>
      <c r="X161" s="97"/>
      <c r="Y161" s="97"/>
      <c r="Z161" s="97"/>
      <c r="AA161" s="87"/>
      <c r="AB161" s="88"/>
      <c r="AC161" s="88"/>
      <c r="AD161" s="88"/>
      <c r="AE161" s="88"/>
      <c r="AF161" s="88"/>
    </row>
    <row r="162" spans="1:32" ht="12.75">
      <c r="A162" s="261" t="s">
        <v>35</v>
      </c>
      <c r="B162" s="262"/>
      <c r="C162" s="262"/>
      <c r="D162" s="262"/>
      <c r="E162" s="262"/>
      <c r="F162" s="89" t="s">
        <v>6</v>
      </c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</row>
    <row r="163" spans="1:32" ht="29.25" customHeight="1">
      <c r="A163" s="99" t="s">
        <v>54</v>
      </c>
      <c r="B163" s="99"/>
      <c r="C163" s="99"/>
      <c r="D163" s="99"/>
      <c r="E163" s="99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</row>
    <row r="164" spans="1:32" ht="13.5" thickBot="1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</row>
  </sheetData>
  <sheetProtection selectLockedCells="1"/>
  <mergeCells count="515">
    <mergeCell ref="V106:W106"/>
    <mergeCell ref="AA90:AF90"/>
    <mergeCell ref="A91:B91"/>
    <mergeCell ref="C91:Q91"/>
    <mergeCell ref="R91:V91"/>
    <mergeCell ref="W91:Z91"/>
    <mergeCell ref="AA91:AF91"/>
    <mergeCell ref="A90:B90"/>
    <mergeCell ref="C90:Q90"/>
    <mergeCell ref="R90:V90"/>
    <mergeCell ref="W90:Z90"/>
    <mergeCell ref="AA88:AF88"/>
    <mergeCell ref="A89:B89"/>
    <mergeCell ref="C89:Q89"/>
    <mergeCell ref="R89:V89"/>
    <mergeCell ref="W89:Z89"/>
    <mergeCell ref="AA89:AF89"/>
    <mergeCell ref="A88:B88"/>
    <mergeCell ref="C88:Q88"/>
    <mergeCell ref="AA86:AF86"/>
    <mergeCell ref="A87:B87"/>
    <mergeCell ref="C87:Q87"/>
    <mergeCell ref="R87:V87"/>
    <mergeCell ref="W87:Z87"/>
    <mergeCell ref="AA87:AF87"/>
    <mergeCell ref="A86:B86"/>
    <mergeCell ref="C86:Q86"/>
    <mergeCell ref="A84:B84"/>
    <mergeCell ref="C84:Q84"/>
    <mergeCell ref="R84:V84"/>
    <mergeCell ref="W84:Z84"/>
    <mergeCell ref="R88:V88"/>
    <mergeCell ref="W88:Z88"/>
    <mergeCell ref="A98:B98"/>
    <mergeCell ref="C98:Q98"/>
    <mergeCell ref="R98:V98"/>
    <mergeCell ref="W98:Z98"/>
    <mergeCell ref="W97:Z97"/>
    <mergeCell ref="AA84:AF84"/>
    <mergeCell ref="A85:B85"/>
    <mergeCell ref="C85:Q85"/>
    <mergeCell ref="R85:V85"/>
    <mergeCell ref="W85:Z85"/>
    <mergeCell ref="AA98:AF98"/>
    <mergeCell ref="A83:B83"/>
    <mergeCell ref="C83:Q83"/>
    <mergeCell ref="R83:V83"/>
    <mergeCell ref="W83:Z83"/>
    <mergeCell ref="AA83:AF83"/>
    <mergeCell ref="AA96:AF96"/>
    <mergeCell ref="A97:B97"/>
    <mergeCell ref="C97:Q97"/>
    <mergeCell ref="R97:V97"/>
    <mergeCell ref="AA97:AF97"/>
    <mergeCell ref="A96:B96"/>
    <mergeCell ref="C96:Q96"/>
    <mergeCell ref="R96:V96"/>
    <mergeCell ref="W96:Z96"/>
    <mergeCell ref="AA94:AF94"/>
    <mergeCell ref="A95:B95"/>
    <mergeCell ref="C95:Q95"/>
    <mergeCell ref="R95:V95"/>
    <mergeCell ref="W95:Z95"/>
    <mergeCell ref="AA95:AF95"/>
    <mergeCell ref="A94:B94"/>
    <mergeCell ref="C94:Q94"/>
    <mergeCell ref="R94:V94"/>
    <mergeCell ref="W94:Z94"/>
    <mergeCell ref="AA92:AF92"/>
    <mergeCell ref="A93:B93"/>
    <mergeCell ref="C93:Q93"/>
    <mergeCell ref="R93:V93"/>
    <mergeCell ref="W93:Z93"/>
    <mergeCell ref="AA93:AF93"/>
    <mergeCell ref="A92:B92"/>
    <mergeCell ref="C92:Q92"/>
    <mergeCell ref="R92:V92"/>
    <mergeCell ref="W92:Z92"/>
    <mergeCell ref="W82:Z82"/>
    <mergeCell ref="AA82:AF82"/>
    <mergeCell ref="R86:V86"/>
    <mergeCell ref="W86:Z86"/>
    <mergeCell ref="AA85:AF85"/>
    <mergeCell ref="A75:B75"/>
    <mergeCell ref="C75:Q75"/>
    <mergeCell ref="A77:B77"/>
    <mergeCell ref="AA75:AF75"/>
    <mergeCell ref="W79:Z79"/>
    <mergeCell ref="R78:V78"/>
    <mergeCell ref="W78:Z78"/>
    <mergeCell ref="A78:Q78"/>
    <mergeCell ref="A76:B76"/>
    <mergeCell ref="C76:Q76"/>
    <mergeCell ref="J115:N115"/>
    <mergeCell ref="P114:T114"/>
    <mergeCell ref="P117:T117"/>
    <mergeCell ref="V110:AF110"/>
    <mergeCell ref="V111:AA111"/>
    <mergeCell ref="AB111:AF111"/>
    <mergeCell ref="V113:AA113"/>
    <mergeCell ref="AB113:AF113"/>
    <mergeCell ref="V117:AA117"/>
    <mergeCell ref="AB117:AF117"/>
    <mergeCell ref="A110:B110"/>
    <mergeCell ref="C110:O110"/>
    <mergeCell ref="C112:O112"/>
    <mergeCell ref="A111:B111"/>
    <mergeCell ref="C111:O111"/>
    <mergeCell ref="F120:AF120"/>
    <mergeCell ref="F119:AF119"/>
    <mergeCell ref="V112:AA112"/>
    <mergeCell ref="AB112:AF112"/>
    <mergeCell ref="C115:H115"/>
    <mergeCell ref="T9:V9"/>
    <mergeCell ref="T10:V10"/>
    <mergeCell ref="A113:B113"/>
    <mergeCell ref="AB115:AF115"/>
    <mergeCell ref="A115:B115"/>
    <mergeCell ref="AB114:AF114"/>
    <mergeCell ref="V114:AA114"/>
    <mergeCell ref="P113:T113"/>
    <mergeCell ref="P115:T115"/>
    <mergeCell ref="C113:O113"/>
    <mergeCell ref="A162:E162"/>
    <mergeCell ref="A155:AF155"/>
    <mergeCell ref="A146:D146"/>
    <mergeCell ref="J146:AF146"/>
    <mergeCell ref="A147:AF147"/>
    <mergeCell ref="A157:AF157"/>
    <mergeCell ref="C152:R152"/>
    <mergeCell ref="F158:V158"/>
    <mergeCell ref="W158:X158"/>
    <mergeCell ref="Y158:AF158"/>
    <mergeCell ref="Y20:Z20"/>
    <mergeCell ref="E146:F146"/>
    <mergeCell ref="H146:I146"/>
    <mergeCell ref="A149:G149"/>
    <mergeCell ref="H149:I149"/>
    <mergeCell ref="I135:L135"/>
    <mergeCell ref="N135:Q135"/>
    <mergeCell ref="R135:Y135"/>
    <mergeCell ref="F137:AF137"/>
    <mergeCell ref="D137:E137"/>
    <mergeCell ref="H16:AF16"/>
    <mergeCell ref="A16:G16"/>
    <mergeCell ref="AA19:AC19"/>
    <mergeCell ref="A19:E19"/>
    <mergeCell ref="F19:V19"/>
    <mergeCell ref="A18:AF18"/>
    <mergeCell ref="AD19:AF19"/>
    <mergeCell ref="A21:E21"/>
    <mergeCell ref="F20:M20"/>
    <mergeCell ref="W20:X20"/>
    <mergeCell ref="F21:M21"/>
    <mergeCell ref="K149:N149"/>
    <mergeCell ref="P149:Q149"/>
    <mergeCell ref="A20:E20"/>
    <mergeCell ref="A129:AF129"/>
    <mergeCell ref="A133:AF133"/>
    <mergeCell ref="V115:AA115"/>
    <mergeCell ref="AA31:AF31"/>
    <mergeCell ref="AA36:AF36"/>
    <mergeCell ref="AC20:AF20"/>
    <mergeCell ref="AA20:AB20"/>
    <mergeCell ref="F22:AF22"/>
    <mergeCell ref="N21:P21"/>
    <mergeCell ref="AA28:AF28"/>
    <mergeCell ref="R29:V29"/>
    <mergeCell ref="W21:Z21"/>
    <mergeCell ref="AA21:AF21"/>
    <mergeCell ref="R27:V27"/>
    <mergeCell ref="W30:Z30"/>
    <mergeCell ref="W31:Z31"/>
    <mergeCell ref="A26:AF26"/>
    <mergeCell ref="A27:B27"/>
    <mergeCell ref="AA27:AF27"/>
    <mergeCell ref="AA30:AF30"/>
    <mergeCell ref="R28:V28"/>
    <mergeCell ref="C27:Q27"/>
    <mergeCell ref="C30:Q30"/>
    <mergeCell ref="A14:AF14"/>
    <mergeCell ref="A15:G15"/>
    <mergeCell ref="E9:E10"/>
    <mergeCell ref="H15:N15"/>
    <mergeCell ref="AD9:AF9"/>
    <mergeCell ref="F9:F10"/>
    <mergeCell ref="G9:J10"/>
    <mergeCell ref="K9:O10"/>
    <mergeCell ref="P9:S9"/>
    <mergeCell ref="P10:S10"/>
    <mergeCell ref="W35:Z35"/>
    <mergeCell ref="W36:Z36"/>
    <mergeCell ref="AA78:AF78"/>
    <mergeCell ref="V101:AF101"/>
    <mergeCell ref="AA59:AF59"/>
    <mergeCell ref="A69:AF69"/>
    <mergeCell ref="A71:AF71"/>
    <mergeCell ref="A72:AF72"/>
    <mergeCell ref="C82:Q82"/>
    <mergeCell ref="R82:V82"/>
    <mergeCell ref="X104:AC104"/>
    <mergeCell ref="X107:AC107"/>
    <mergeCell ref="AD107:AF107"/>
    <mergeCell ref="AD103:AF103"/>
    <mergeCell ref="X102:AC102"/>
    <mergeCell ref="V105:W105"/>
    <mergeCell ref="X105:AC105"/>
    <mergeCell ref="AD105:AF105"/>
    <mergeCell ref="X106:AC106"/>
    <mergeCell ref="AD106:AF106"/>
    <mergeCell ref="X103:AC103"/>
    <mergeCell ref="AA74:AF74"/>
    <mergeCell ref="A66:AF66"/>
    <mergeCell ref="AD102:AF102"/>
    <mergeCell ref="V103:W103"/>
    <mergeCell ref="P103:T103"/>
    <mergeCell ref="C103:O103"/>
    <mergeCell ref="A102:B102"/>
    <mergeCell ref="A103:B103"/>
    <mergeCell ref="C102:O102"/>
    <mergeCell ref="AA37:AF37"/>
    <mergeCell ref="W50:Z50"/>
    <mergeCell ref="AA39:AF39"/>
    <mergeCell ref="AA40:AF40"/>
    <mergeCell ref="AA41:AF41"/>
    <mergeCell ref="AA42:AF42"/>
    <mergeCell ref="R33:V33"/>
    <mergeCell ref="R34:V34"/>
    <mergeCell ref="AA32:AF32"/>
    <mergeCell ref="AA33:AF33"/>
    <mergeCell ref="W34:Z34"/>
    <mergeCell ref="W33:Z33"/>
    <mergeCell ref="W32:Z32"/>
    <mergeCell ref="A107:B107"/>
    <mergeCell ref="A106:B106"/>
    <mergeCell ref="C106:O106"/>
    <mergeCell ref="A108:B108"/>
    <mergeCell ref="C108:O108"/>
    <mergeCell ref="AA34:AF34"/>
    <mergeCell ref="AA38:AF38"/>
    <mergeCell ref="AA50:AF50"/>
    <mergeCell ref="W38:Z38"/>
    <mergeCell ref="AA35:AF35"/>
    <mergeCell ref="A38:B38"/>
    <mergeCell ref="C36:Q36"/>
    <mergeCell ref="A51:B51"/>
    <mergeCell ref="A109:B109"/>
    <mergeCell ref="P109:T109"/>
    <mergeCell ref="A105:B105"/>
    <mergeCell ref="C109:O109"/>
    <mergeCell ref="C105:O105"/>
    <mergeCell ref="P106:T106"/>
    <mergeCell ref="C107:O107"/>
    <mergeCell ref="A49:B49"/>
    <mergeCell ref="C50:Q50"/>
    <mergeCell ref="A53:B53"/>
    <mergeCell ref="C53:Q53"/>
    <mergeCell ref="A52:B52"/>
    <mergeCell ref="C52:Q52"/>
    <mergeCell ref="A55:B55"/>
    <mergeCell ref="A32:B32"/>
    <mergeCell ref="A30:B30"/>
    <mergeCell ref="R38:V38"/>
    <mergeCell ref="R37:V37"/>
    <mergeCell ref="C38:Q38"/>
    <mergeCell ref="C37:Q37"/>
    <mergeCell ref="C31:Q31"/>
    <mergeCell ref="C32:Q32"/>
    <mergeCell ref="C34:Q34"/>
    <mergeCell ref="F1:AF1"/>
    <mergeCell ref="F2:AF2"/>
    <mergeCell ref="F3:AF3"/>
    <mergeCell ref="F4:AF4"/>
    <mergeCell ref="AC15:AF15"/>
    <mergeCell ref="Z9:AC9"/>
    <mergeCell ref="A6:AF6"/>
    <mergeCell ref="A7:AF7"/>
    <mergeCell ref="R15:AB15"/>
    <mergeCell ref="O15:Q15"/>
    <mergeCell ref="V102:W102"/>
    <mergeCell ref="P105:T105"/>
    <mergeCell ref="P112:T112"/>
    <mergeCell ref="P102:T102"/>
    <mergeCell ref="P107:T107"/>
    <mergeCell ref="P111:T111"/>
    <mergeCell ref="P110:T110"/>
    <mergeCell ref="V104:W104"/>
    <mergeCell ref="P104:T104"/>
    <mergeCell ref="P108:T108"/>
    <mergeCell ref="R36:V36"/>
    <mergeCell ref="V107:W107"/>
    <mergeCell ref="R59:V59"/>
    <mergeCell ref="C59:Q59"/>
    <mergeCell ref="A50:B50"/>
    <mergeCell ref="C104:O104"/>
    <mergeCell ref="A104:B104"/>
    <mergeCell ref="A82:B82"/>
    <mergeCell ref="A101:T101"/>
    <mergeCell ref="C49:Q49"/>
    <mergeCell ref="A116:B116"/>
    <mergeCell ref="C117:O117"/>
    <mergeCell ref="A34:B34"/>
    <mergeCell ref="A114:B114"/>
    <mergeCell ref="C114:O114"/>
    <mergeCell ref="A35:B35"/>
    <mergeCell ref="A112:B112"/>
    <mergeCell ref="A59:B59"/>
    <mergeCell ref="A36:B36"/>
    <mergeCell ref="A37:B37"/>
    <mergeCell ref="A24:AF24"/>
    <mergeCell ref="A22:E22"/>
    <mergeCell ref="A33:Q33"/>
    <mergeCell ref="R35:V35"/>
    <mergeCell ref="C29:Q29"/>
    <mergeCell ref="C28:Q28"/>
    <mergeCell ref="W28:Z28"/>
    <mergeCell ref="W27:Z27"/>
    <mergeCell ref="AA29:AF29"/>
    <mergeCell ref="R32:V32"/>
    <mergeCell ref="W75:Z75"/>
    <mergeCell ref="C51:Q51"/>
    <mergeCell ref="Q21:V21"/>
    <mergeCell ref="A12:AF12"/>
    <mergeCell ref="AA51:AF51"/>
    <mergeCell ref="R50:V50"/>
    <mergeCell ref="AA52:AF52"/>
    <mergeCell ref="AA53:AF53"/>
    <mergeCell ref="W29:Z29"/>
    <mergeCell ref="X19:Z19"/>
    <mergeCell ref="Z10:AC10"/>
    <mergeCell ref="N20:P20"/>
    <mergeCell ref="W37:Z37"/>
    <mergeCell ref="A29:B29"/>
    <mergeCell ref="A31:B31"/>
    <mergeCell ref="C35:Q35"/>
    <mergeCell ref="R30:V30"/>
    <mergeCell ref="R31:V31"/>
    <mergeCell ref="B9:D10"/>
    <mergeCell ref="A28:B28"/>
    <mergeCell ref="Q20:V20"/>
    <mergeCell ref="M132:AF132"/>
    <mergeCell ref="G132:L132"/>
    <mergeCell ref="B131:AE131"/>
    <mergeCell ref="A132:F132"/>
    <mergeCell ref="AD104:AF104"/>
    <mergeCell ref="R49:V49"/>
    <mergeCell ref="W49:Z49"/>
    <mergeCell ref="AA49:AF49"/>
    <mergeCell ref="R51:V51"/>
    <mergeCell ref="W51:Z51"/>
    <mergeCell ref="F121:AF121"/>
    <mergeCell ref="F122:AF122"/>
    <mergeCell ref="A127:AF127"/>
    <mergeCell ref="A124:AF124"/>
    <mergeCell ref="A125:AF125"/>
    <mergeCell ref="A73:B73"/>
    <mergeCell ref="C73:Q73"/>
    <mergeCell ref="C55:Q55"/>
    <mergeCell ref="AA57:AF57"/>
    <mergeCell ref="A130:V130"/>
    <mergeCell ref="W130:AB130"/>
    <mergeCell ref="A143:AF143"/>
    <mergeCell ref="P140:T140"/>
    <mergeCell ref="A145:AF145"/>
    <mergeCell ref="A136:AF136"/>
    <mergeCell ref="A141:AF141"/>
    <mergeCell ref="U140:AF140"/>
    <mergeCell ref="A144:AF144"/>
    <mergeCell ref="A142:AF142"/>
    <mergeCell ref="A138:AF138"/>
    <mergeCell ref="A140:O140"/>
    <mergeCell ref="A139:AF139"/>
    <mergeCell ref="B134:AE134"/>
    <mergeCell ref="A135:H135"/>
    <mergeCell ref="F64:AF64"/>
    <mergeCell ref="A74:B74"/>
    <mergeCell ref="C74:Q74"/>
    <mergeCell ref="R74:V74"/>
    <mergeCell ref="W74:Z74"/>
    <mergeCell ref="P116:T116"/>
    <mergeCell ref="C116:H116"/>
    <mergeCell ref="J116:N116"/>
    <mergeCell ref="V116:AA116"/>
    <mergeCell ref="AB116:AF116"/>
    <mergeCell ref="W59:Z59"/>
    <mergeCell ref="F61:AF61"/>
    <mergeCell ref="F62:AF62"/>
    <mergeCell ref="F63:AF63"/>
    <mergeCell ref="R73:V73"/>
    <mergeCell ref="R52:V52"/>
    <mergeCell ref="W52:Z52"/>
    <mergeCell ref="AA54:AF54"/>
    <mergeCell ref="AA56:AF56"/>
    <mergeCell ref="R55:V55"/>
    <mergeCell ref="W55:Z55"/>
    <mergeCell ref="AA55:AF55"/>
    <mergeCell ref="A56:B56"/>
    <mergeCell ref="C56:Q56"/>
    <mergeCell ref="R56:V56"/>
    <mergeCell ref="W56:Z56"/>
    <mergeCell ref="R53:V53"/>
    <mergeCell ref="W53:Z53"/>
    <mergeCell ref="A54:B54"/>
    <mergeCell ref="C54:Q54"/>
    <mergeCell ref="R54:V54"/>
    <mergeCell ref="W54:Z54"/>
    <mergeCell ref="AA58:AF58"/>
    <mergeCell ref="A57:B57"/>
    <mergeCell ref="C57:Q57"/>
    <mergeCell ref="R57:V57"/>
    <mergeCell ref="W57:Z57"/>
    <mergeCell ref="A58:B58"/>
    <mergeCell ref="C58:Q58"/>
    <mergeCell ref="R58:V58"/>
    <mergeCell ref="W58:Z58"/>
    <mergeCell ref="A40:B40"/>
    <mergeCell ref="C40:Q40"/>
    <mergeCell ref="R40:V40"/>
    <mergeCell ref="W40:Z40"/>
    <mergeCell ref="A39:B39"/>
    <mergeCell ref="C39:Q39"/>
    <mergeCell ref="R39:V39"/>
    <mergeCell ref="W39:Z39"/>
    <mergeCell ref="A42:B42"/>
    <mergeCell ref="C42:Q42"/>
    <mergeCell ref="R42:V42"/>
    <mergeCell ref="W42:Z42"/>
    <mergeCell ref="A41:B41"/>
    <mergeCell ref="C41:Q41"/>
    <mergeCell ref="R41:V41"/>
    <mergeCell ref="W41:Z41"/>
    <mergeCell ref="AA43:AF43"/>
    <mergeCell ref="A44:B44"/>
    <mergeCell ref="C44:Q44"/>
    <mergeCell ref="R44:V44"/>
    <mergeCell ref="W44:Z44"/>
    <mergeCell ref="AA44:AF44"/>
    <mergeCell ref="A43:B43"/>
    <mergeCell ref="C43:Q43"/>
    <mergeCell ref="R43:V43"/>
    <mergeCell ref="W43:Z43"/>
    <mergeCell ref="AA45:AF45"/>
    <mergeCell ref="A46:B46"/>
    <mergeCell ref="C46:Q46"/>
    <mergeCell ref="R46:V46"/>
    <mergeCell ref="W46:Z46"/>
    <mergeCell ref="AA46:AF46"/>
    <mergeCell ref="A45:B45"/>
    <mergeCell ref="C45:Q45"/>
    <mergeCell ref="R45:V45"/>
    <mergeCell ref="W45:Z45"/>
    <mergeCell ref="AA47:AF47"/>
    <mergeCell ref="A48:B48"/>
    <mergeCell ref="C48:Q48"/>
    <mergeCell ref="R48:V48"/>
    <mergeCell ref="W48:Z48"/>
    <mergeCell ref="AA48:AF48"/>
    <mergeCell ref="A47:B47"/>
    <mergeCell ref="C47:Q47"/>
    <mergeCell ref="R47:V47"/>
    <mergeCell ref="W47:Z47"/>
    <mergeCell ref="W73:Z73"/>
    <mergeCell ref="AA73:AF73"/>
    <mergeCell ref="C77:Q77"/>
    <mergeCell ref="R77:V77"/>
    <mergeCell ref="W77:Z77"/>
    <mergeCell ref="AA77:AF77"/>
    <mergeCell ref="AA76:AF76"/>
    <mergeCell ref="R75:V75"/>
    <mergeCell ref="R76:V76"/>
    <mergeCell ref="W76:Z76"/>
    <mergeCell ref="W81:Z81"/>
    <mergeCell ref="AA79:AF79"/>
    <mergeCell ref="A80:B80"/>
    <mergeCell ref="C80:Q80"/>
    <mergeCell ref="R80:V80"/>
    <mergeCell ref="W80:Z80"/>
    <mergeCell ref="AA80:AF80"/>
    <mergeCell ref="A79:B79"/>
    <mergeCell ref="C79:Q79"/>
    <mergeCell ref="R79:V79"/>
    <mergeCell ref="AA99:AF99"/>
    <mergeCell ref="A67:AF67"/>
    <mergeCell ref="A99:B99"/>
    <mergeCell ref="C99:Q99"/>
    <mergeCell ref="R99:V99"/>
    <mergeCell ref="W99:Z99"/>
    <mergeCell ref="AA81:AF81"/>
    <mergeCell ref="A81:B81"/>
    <mergeCell ref="C81:Q81"/>
    <mergeCell ref="R81:V81"/>
    <mergeCell ref="A159:E159"/>
    <mergeCell ref="F159:V159"/>
    <mergeCell ref="X159:Z159"/>
    <mergeCell ref="AA159:AC159"/>
    <mergeCell ref="AD159:AF159"/>
    <mergeCell ref="A158:E158"/>
    <mergeCell ref="W160:X160"/>
    <mergeCell ref="Y160:Z160"/>
    <mergeCell ref="AA160:AB160"/>
    <mergeCell ref="AC160:AF160"/>
    <mergeCell ref="A160:E160"/>
    <mergeCell ref="F160:M160"/>
    <mergeCell ref="N160:P160"/>
    <mergeCell ref="Q160:V160"/>
    <mergeCell ref="AA161:AF161"/>
    <mergeCell ref="F162:AF162"/>
    <mergeCell ref="A164:AF164"/>
    <mergeCell ref="F163:V163"/>
    <mergeCell ref="F161:M161"/>
    <mergeCell ref="N161:P161"/>
    <mergeCell ref="Q161:V161"/>
    <mergeCell ref="W161:Z161"/>
    <mergeCell ref="A161:E161"/>
    <mergeCell ref="A163:E163"/>
  </mergeCells>
  <hyperlinks>
    <hyperlink ref="F22" r:id="rId1" display="R@CBDFEYGYD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4"/>
  <headerFooter alignWithMargins="0">
    <oddFooter>&amp;LSMF - &amp;F&amp;R Pg.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Rinaldo de Souza</dc:creator>
  <cp:keywords/>
  <dc:description/>
  <cp:lastModifiedBy>Adriana da Rosa Marchiori</cp:lastModifiedBy>
  <cp:lastPrinted>2007-05-11T13:23:53Z</cp:lastPrinted>
  <dcterms:created xsi:type="dcterms:W3CDTF">2006-12-07T17:46:49Z</dcterms:created>
  <dcterms:modified xsi:type="dcterms:W3CDTF">2015-08-24T18:27:52Z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