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35" windowWidth="11340" windowHeight="8835" activeTab="0"/>
  </bookViews>
  <sheets>
    <sheet name="Estacionamentos" sheetId="1" r:id="rId1"/>
  </sheets>
  <definedNames/>
  <calcPr fullCalcOnLoad="1"/>
</workbook>
</file>

<file path=xl/sharedStrings.xml><?xml version="1.0" encoding="utf-8"?>
<sst xmlns="http://schemas.openxmlformats.org/spreadsheetml/2006/main" count="192" uniqueCount="119">
  <si>
    <t>PREFEITURA MUNICIPAL DE PORTO ALEGRE</t>
  </si>
  <si>
    <t>SECRETARIA MUNICIPAL DA FAZENDA</t>
  </si>
  <si>
    <t>Item</t>
  </si>
  <si>
    <t>Telefone</t>
  </si>
  <si>
    <t>Serviços de terceiros</t>
  </si>
  <si>
    <t>Natureza</t>
  </si>
  <si>
    <t xml:space="preserve"> </t>
  </si>
  <si>
    <t>Por turno</t>
  </si>
  <si>
    <t>Lavagem simples</t>
  </si>
  <si>
    <t>Serviço</t>
  </si>
  <si>
    <t>Totais</t>
  </si>
  <si>
    <t>Total</t>
  </si>
  <si>
    <t>Razão social</t>
  </si>
  <si>
    <t>Endereço</t>
  </si>
  <si>
    <t>n.º</t>
  </si>
  <si>
    <t>CEP</t>
  </si>
  <si>
    <t>Bairro</t>
  </si>
  <si>
    <t>Cidade</t>
  </si>
  <si>
    <t>UF</t>
  </si>
  <si>
    <t>Celular</t>
  </si>
  <si>
    <t>Diária</t>
  </si>
  <si>
    <t>Pernoite</t>
  </si>
  <si>
    <t>Outras informações</t>
  </si>
  <si>
    <t>Contribuinte</t>
  </si>
  <si>
    <t>Descrição</t>
  </si>
  <si>
    <t>TOTAIS</t>
  </si>
  <si>
    <t>Despesa</t>
  </si>
  <si>
    <t>)</t>
  </si>
  <si>
    <t>CGT - CÉLULA DE GESTÃO TRIBUTÁRIA</t>
  </si>
  <si>
    <t>(</t>
  </si>
  <si>
    <t>ISSQN calculado</t>
  </si>
  <si>
    <t>Compl.</t>
  </si>
  <si>
    <t>N.º</t>
  </si>
  <si>
    <t>Ano</t>
  </si>
  <si>
    <t>Inicial</t>
  </si>
  <si>
    <t>Estacionamento de Veículos Automotores</t>
  </si>
  <si>
    <t>Lavagem geral</t>
  </si>
  <si>
    <t>Demonstrações Financeiras</t>
  </si>
  <si>
    <t>Dados Cadastrais</t>
  </si>
  <si>
    <t>Mensalista - tipo 2</t>
  </si>
  <si>
    <t>Mensalista - tipo 1</t>
  </si>
  <si>
    <t>Seguro</t>
  </si>
  <si>
    <t>Email</t>
  </si>
  <si>
    <t>Outros-especificar</t>
  </si>
  <si>
    <t>Rotativo</t>
  </si>
  <si>
    <t>Convênios com outros estabelecimentos</t>
  </si>
  <si>
    <t>Lavagem com enceramento</t>
  </si>
  <si>
    <t>Lavagem com polimento</t>
  </si>
  <si>
    <t>Espelhamento / cristalização</t>
  </si>
  <si>
    <t>Base de Cálculo Presumida do ISSQN</t>
  </si>
  <si>
    <t>Termo de Estabelecimento</t>
  </si>
  <si>
    <t xml:space="preserve">          A emissão de documento fiscal fica dispensada, exceto quando solicitado pelo tomador do serviço, segundo o disposto no art. 92 e parágrafo único do D. 15.416/2006.</t>
  </si>
  <si>
    <t xml:space="preserve">Município - UFM, multiplicando-se o número de </t>
  </si>
  <si>
    <t xml:space="preserve">competência a ser recolhida. </t>
  </si>
  <si>
    <t xml:space="preserve">valor equivalente a </t>
  </si>
  <si>
    <t>,</t>
  </si>
  <si>
    <t>.</t>
  </si>
  <si>
    <t xml:space="preserve">          Porto Alegre,</t>
  </si>
  <si>
    <t>de</t>
  </si>
  <si>
    <t xml:space="preserve">de </t>
  </si>
  <si>
    <t>Declaro estar de acordo com o estabelecido neste termo.</t>
  </si>
  <si>
    <t>Sócio-administrador ou representante</t>
  </si>
  <si>
    <t>Nome</t>
  </si>
  <si>
    <t>CPF</t>
  </si>
  <si>
    <t>Valor UFM</t>
  </si>
  <si>
    <t>3 (três) vias de idêntico teor.</t>
  </si>
  <si>
    <t>Assinatura:</t>
  </si>
  <si>
    <t>cancelado ou suspenso o regime, seja de ofício ou a requerimento do contribuinte, nos termos dos artigos 88, 93 e 94 do D. 15.416/2006. A não adesão do contribuinte para a revisão do valor da base de cálculo presumida implica no cancelamento automático do regime, a partir da competência seguinte a do vencimento do prazo estabelecido, segundo o disposto no artigo 94 do D. 15.416/2006</t>
  </si>
  <si>
    <t>Porto Alegre</t>
  </si>
  <si>
    <t>RS</t>
  </si>
  <si>
    <t>Revisão</t>
  </si>
  <si>
    <t>Estimativa anterior</t>
  </si>
  <si>
    <t xml:space="preserve">          Considerando o exposto no artigo 29 da Lei Complementar Municipal 07/1973 e na Subseção XV -</t>
  </si>
  <si>
    <t>Ordenados + salários + comissões</t>
  </si>
  <si>
    <t>Vale transporte + vale alimentação</t>
  </si>
  <si>
    <t>Manutenção</t>
  </si>
  <si>
    <t>Despesas mensais</t>
  </si>
  <si>
    <t>Informática</t>
  </si>
  <si>
    <t>Quantidade UFM</t>
  </si>
  <si>
    <t>Boxes cobertos</t>
  </si>
  <si>
    <t>Boxes descobertos</t>
  </si>
  <si>
    <r>
      <t>Área utilizada m</t>
    </r>
    <r>
      <rPr>
        <b/>
        <vertAlign val="superscript"/>
        <sz val="9"/>
        <rFont val="Arial"/>
        <family val="2"/>
      </rPr>
      <t>2</t>
    </r>
  </si>
  <si>
    <t>Encargos socias (INSS/FGTS/PIS/Cofins)</t>
  </si>
  <si>
    <t>Impostos (Fed./Est./Municipais)</t>
  </si>
  <si>
    <t xml:space="preserve">          A  atualização  da base  de cálculo  presumida se  dará em  função do  valor da  Unidade  Fiscal do</t>
  </si>
  <si>
    <t xml:space="preserve">   pelo  valor   vigente  do  índice  para  a</t>
  </si>
  <si>
    <t>Unidades  Fiscais  do Município - UFM, a  base de cálculo mensal</t>
  </si>
  <si>
    <r>
      <t>para  fins  de   apuração  do  Imposto  sobre  Serviços  de  Qualquer  Natureza  -  ISSQN  do  contribuinte</t>
    </r>
  </si>
  <si>
    <t xml:space="preserve">  lavrado  em   atendimento  ao  exposto  no  artigo 91  do D. 15.416/2006,  e  em</t>
  </si>
  <si>
    <t>e  seguintes,  podendo, a qualquer  tempo, ser promovida a  revisão do valor estabelecido,</t>
  </si>
  <si>
    <t>Receita/despesa</t>
  </si>
  <si>
    <t>Despesa/receita</t>
  </si>
  <si>
    <t>Alíquota</t>
  </si>
  <si>
    <t>Aluguel + condomínio</t>
  </si>
  <si>
    <t>Energia elétrica + água + telefone</t>
  </si>
  <si>
    <t>Segurança + vigilância + limpeza</t>
  </si>
  <si>
    <t xml:space="preserve">          Fica notificado o contribuinte quanto ao  enquadramento  neste regime, sendo o presente termo de</t>
  </si>
  <si>
    <t>número</t>
  </si>
  <si>
    <t>CNPJ n.º</t>
  </si>
  <si>
    <t>Contato</t>
  </si>
  <si>
    <t>Retirada dos sócios (pró-labore)</t>
  </si>
  <si>
    <t>inscrição municipal n.º</t>
  </si>
  <si>
    <t xml:space="preserve">          O cumprimento do estabelecido neste termo independe de qualquer outra atuação da Secretaria Municipal da Fazenda, ficando o contribuinte responsável pela emissão da guia de recolhimento - Receita Bruta sem discriminação de tomadores - no site da Prefeitura ou na Loja de atendimento da SMF, caso não receba o documento em tempo hábil para o recolhimento do imposto até o dia 10 de cada mês.</t>
  </si>
  <si>
    <r>
      <t xml:space="preserve">Da Base de Cálculo Presumida - do D. 15.416/2006, </t>
    </r>
    <r>
      <rPr>
        <b/>
        <sz val="10"/>
        <rFont val="Arial"/>
        <family val="2"/>
      </rPr>
      <t>presumimos</t>
    </r>
    <r>
      <rPr>
        <sz val="10"/>
        <rFont val="Arial"/>
        <family val="2"/>
      </rPr>
      <t xml:space="preserve"> em</t>
    </r>
  </si>
  <si>
    <t>Inscrição municipal n.º</t>
  </si>
  <si>
    <t>N.º empregados</t>
  </si>
  <si>
    <t>N.º autônomos</t>
  </si>
  <si>
    <t xml:space="preserve">          A base de cálculo foi fixada  mediante  acordo  entre a  SMF  e o contribuinte  para a  competência</t>
  </si>
  <si>
    <t xml:space="preserve">          O valor do imposto de cada competência é calculado mediante a multiplicação da base de cálculo presumida atualizada pela alíquota de 5% (cinco por cento), devendo ser recolhido até o dia 10 do mês seguinte ao da competência, sob pena de lançamento do valor devido acrescido de multa e correção monetária, nos termos do art. 21, XVIII da L.C. 07/73 e do art. 88, parágrafo 1º do D.15.416/2006.</t>
  </si>
  <si>
    <t>Serviços prestados</t>
  </si>
  <si>
    <t>Preço unitário</t>
  </si>
  <si>
    <t>Quantidade mensal</t>
  </si>
  <si>
    <t>Total mensal</t>
  </si>
  <si>
    <t>Avenida/rua</t>
  </si>
  <si>
    <t>Valor mensal</t>
  </si>
  <si>
    <t>Receita serviço</t>
  </si>
  <si>
    <t>UTM/TIS - CORPO TÉCNICO PARA FISCALIZAÇÃO DO ISSQN</t>
  </si>
  <si>
    <t>____</t>
  </si>
  <si>
    <t>carimbo e assinatura do Auditor-Fiscal da Receita Municipal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</si>
</sst>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0000"/>
    <numFmt numFmtId="170" formatCode="000000000\-00"/>
    <numFmt numFmtId="171" formatCode="00\ 000\ 000\ /0000\-00"/>
    <numFmt numFmtId="172" formatCode="00000000/0000\-00"/>
    <numFmt numFmtId="173" formatCode="0.0000"/>
    <numFmt numFmtId="174" formatCode="_(&quot;R$ &quot;* #,##0.0000_);_(&quot;R$ &quot;* \(#,##0.0000\);_(&quot;R$ &quot;* &quot;-&quot;????_);_(@_)"/>
    <numFmt numFmtId="175" formatCode="#,##0.0000"/>
    <numFmt numFmtId="176" formatCode="00\ 000\ 000\|0000\-00"/>
    <numFmt numFmtId="177" formatCode="00,000,000,\|000,0\-00"/>
    <numFmt numFmtId="178" formatCode="00\ 000\ 000\ \|\ 0000\-00"/>
    <numFmt numFmtId="179" formatCode="00,000,000"/>
    <numFmt numFmtId="180" formatCode="##,000,000"/>
    <numFmt numFmtId="181" formatCode="00000\-000"/>
    <numFmt numFmtId="182" formatCode="[&lt;=9999999]###\-####;\(###\)\ ####\-####"/>
    <numFmt numFmtId="183" formatCode="[&lt;=9999999]###\-####;\(###\)\ ###\-####"/>
    <numFmt numFmtId="184" formatCode="00\ 000\ 000\|000\1\-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44" fontId="0" fillId="0" borderId="0" xfId="47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4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44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1" fontId="1" fillId="0" borderId="13" xfId="0" applyNumberFormat="1" applyFont="1" applyBorder="1" applyAlignment="1" applyProtection="1">
      <alignment horizontal="right" vertical="center" wrapText="1"/>
      <protection/>
    </xf>
    <xf numFmtId="1" fontId="1" fillId="0" borderId="17" xfId="0" applyNumberFormat="1" applyFont="1" applyBorder="1" applyAlignment="1" applyProtection="1">
      <alignment horizontal="justify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" fontId="11" fillId="0" borderId="0" xfId="0" applyNumberFormat="1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 applyProtection="1">
      <alignment vertical="center"/>
      <protection/>
    </xf>
    <xf numFmtId="49" fontId="1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horizontal="justify" vertical="center"/>
      <protection/>
    </xf>
    <xf numFmtId="0" fontId="0" fillId="0" borderId="20" xfId="0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4" xfId="0" applyBorder="1" applyAlignment="1">
      <alignment/>
    </xf>
    <xf numFmtId="0" fontId="9" fillId="0" borderId="27" xfId="0" applyFont="1" applyFill="1" applyBorder="1" applyAlignment="1" applyProtection="1">
      <alignment vertical="center"/>
      <protection/>
    </xf>
    <xf numFmtId="44" fontId="11" fillId="0" borderId="27" xfId="47" applyFont="1" applyBorder="1" applyAlignment="1" applyProtection="1">
      <alignment vertical="center"/>
      <protection locked="0"/>
    </xf>
    <xf numFmtId="44" fontId="11" fillId="0" borderId="18" xfId="47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1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13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/>
    </xf>
    <xf numFmtId="0" fontId="1" fillId="33" borderId="22" xfId="0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 horizontal="right"/>
    </xf>
    <xf numFmtId="181" fontId="11" fillId="0" borderId="18" xfId="0" applyNumberFormat="1" applyFont="1" applyFill="1" applyBorder="1" applyAlignment="1" applyProtection="1">
      <alignment horizontal="left" vertical="center"/>
      <protection locked="0"/>
    </xf>
    <xf numFmtId="181" fontId="11" fillId="0" borderId="30" xfId="0" applyNumberFormat="1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44" fontId="9" fillId="0" borderId="23" xfId="0" applyNumberFormat="1" applyFont="1" applyFill="1" applyBorder="1" applyAlignment="1" applyProtection="1">
      <alignment vertical="center"/>
      <protection/>
    </xf>
    <xf numFmtId="44" fontId="9" fillId="0" borderId="32" xfId="0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 locked="0"/>
    </xf>
    <xf numFmtId="49" fontId="11" fillId="0" borderId="35" xfId="0" applyNumberFormat="1" applyFont="1" applyFill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 applyProtection="1">
      <alignment vertical="center"/>
      <protection/>
    </xf>
    <xf numFmtId="0" fontId="9" fillId="0" borderId="37" xfId="0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11" fillId="0" borderId="38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3" fontId="11" fillId="0" borderId="37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9" fontId="9" fillId="0" borderId="27" xfId="0" applyNumberFormat="1" applyFont="1" applyFill="1" applyBorder="1" applyAlignment="1" applyProtection="1">
      <alignment vertical="center"/>
      <protection/>
    </xf>
    <xf numFmtId="44" fontId="9" fillId="0" borderId="27" xfId="0" applyNumberFormat="1" applyFont="1" applyFill="1" applyBorder="1" applyAlignment="1" applyProtection="1">
      <alignment vertical="center"/>
      <protection/>
    </xf>
    <xf numFmtId="44" fontId="9" fillId="0" borderId="18" xfId="0" applyNumberFormat="1" applyFont="1" applyFill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horizontal="center" vertical="center"/>
      <protection locked="0"/>
    </xf>
    <xf numFmtId="44" fontId="11" fillId="0" borderId="27" xfId="0" applyNumberFormat="1" applyFont="1" applyBorder="1" applyAlignment="1" applyProtection="1">
      <alignment vertical="center"/>
      <protection/>
    </xf>
    <xf numFmtId="44" fontId="11" fillId="0" borderId="18" xfId="0" applyNumberFormat="1" applyFont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30" xfId="0" applyFont="1" applyBorder="1" applyAlignment="1" applyProtection="1">
      <alignment horizontal="left"/>
      <protection locked="0"/>
    </xf>
    <xf numFmtId="0" fontId="2" fillId="0" borderId="34" xfId="44" applyFont="1" applyFill="1" applyBorder="1" applyAlignment="1" applyProtection="1">
      <alignment horizontal="left" vertical="center"/>
      <protection locked="0"/>
    </xf>
    <xf numFmtId="0" fontId="12" fillId="0" borderId="35" xfId="44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76" fontId="11" fillId="0" borderId="32" xfId="0" applyNumberFormat="1" applyFont="1" applyFill="1" applyBorder="1" applyAlignment="1" applyProtection="1">
      <alignment horizontal="left" vertical="center"/>
      <protection locked="0"/>
    </xf>
    <xf numFmtId="176" fontId="11" fillId="0" borderId="38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/>
    </xf>
    <xf numFmtId="182" fontId="11" fillId="0" borderId="18" xfId="0" applyNumberFormat="1" applyFont="1" applyFill="1" applyBorder="1" applyAlignment="1" applyProtection="1">
      <alignment horizontal="left" vertical="center"/>
      <protection locked="0"/>
    </xf>
    <xf numFmtId="182" fontId="11" fillId="0" borderId="30" xfId="0" applyNumberFormat="1" applyFont="1" applyFill="1" applyBorder="1" applyAlignment="1" applyProtection="1">
      <alignment horizontal="left" vertical="center"/>
      <protection locked="0"/>
    </xf>
    <xf numFmtId="182" fontId="11" fillId="0" borderId="19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11" fillId="0" borderId="25" xfId="0" applyFont="1" applyBorder="1" applyAlignment="1" applyProtection="1">
      <alignment horizontal="center" vertical="center"/>
      <protection locked="0"/>
    </xf>
    <xf numFmtId="44" fontId="11" fillId="0" borderId="25" xfId="47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/>
    </xf>
    <xf numFmtId="44" fontId="11" fillId="33" borderId="33" xfId="47" applyFont="1" applyFill="1" applyBorder="1" applyAlignment="1" applyProtection="1">
      <alignment vertical="center"/>
      <protection/>
    </xf>
    <xf numFmtId="44" fontId="11" fillId="0" borderId="23" xfId="47" applyFont="1" applyBorder="1" applyAlignment="1" applyProtection="1">
      <alignment vertical="center"/>
      <protection locked="0"/>
    </xf>
    <xf numFmtId="44" fontId="11" fillId="0" borderId="32" xfId="47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44" fontId="11" fillId="33" borderId="33" xfId="0" applyNumberFormat="1" applyFont="1" applyFill="1" applyBorder="1" applyAlignment="1" applyProtection="1">
      <alignment vertical="center"/>
      <protection/>
    </xf>
    <xf numFmtId="44" fontId="11" fillId="33" borderId="40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0" fontId="9" fillId="0" borderId="32" xfId="0" applyFont="1" applyFill="1" applyBorder="1" applyAlignment="1" applyProtection="1">
      <alignment vertical="center"/>
      <protection/>
    </xf>
    <xf numFmtId="0" fontId="9" fillId="0" borderId="38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 vertical="center"/>
    </xf>
    <xf numFmtId="0" fontId="11" fillId="34" borderId="41" xfId="0" applyFont="1" applyFill="1" applyBorder="1" applyAlignment="1" applyProtection="1">
      <alignment horizontal="center" vertical="center"/>
      <protection locked="0"/>
    </xf>
    <xf numFmtId="174" fontId="9" fillId="0" borderId="27" xfId="47" applyNumberFormat="1" applyFont="1" applyFill="1" applyBorder="1" applyAlignment="1" applyProtection="1">
      <alignment vertical="center"/>
      <protection/>
    </xf>
    <xf numFmtId="174" fontId="9" fillId="0" borderId="18" xfId="47" applyNumberFormat="1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44" fontId="11" fillId="34" borderId="41" xfId="47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left"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3" fontId="11" fillId="0" borderId="27" xfId="0" applyNumberFormat="1" applyFont="1" applyBorder="1" applyAlignment="1" applyProtection="1">
      <alignment vertical="center"/>
      <protection locked="0"/>
    </xf>
    <xf numFmtId="3" fontId="11" fillId="0" borderId="18" xfId="0" applyNumberFormat="1" applyFont="1" applyBorder="1" applyAlignment="1" applyProtection="1">
      <alignment vertical="center"/>
      <protection locked="0"/>
    </xf>
    <xf numFmtId="175" fontId="1" fillId="0" borderId="42" xfId="0" applyNumberFormat="1" applyFont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vertical="center"/>
      <protection/>
    </xf>
    <xf numFmtId="44" fontId="1" fillId="0" borderId="0" xfId="0" applyNumberFormat="1" applyFont="1" applyBorder="1" applyAlignment="1">
      <alignment horizontal="justify" vertical="center"/>
    </xf>
    <xf numFmtId="0" fontId="5" fillId="0" borderId="0" xfId="0" applyFont="1" applyFill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44" fontId="9" fillId="33" borderId="22" xfId="47" applyFont="1" applyFill="1" applyBorder="1" applyAlignment="1" applyProtection="1">
      <alignment vertical="center"/>
      <protection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184" fontId="1" fillId="0" borderId="42" xfId="0" applyNumberFormat="1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/>
    </xf>
    <xf numFmtId="0" fontId="9" fillId="0" borderId="43" xfId="0" applyFont="1" applyBorder="1" applyAlignment="1" applyProtection="1">
      <alignment horizontal="center" vertical="center"/>
      <protection locked="0"/>
    </xf>
    <xf numFmtId="175" fontId="9" fillId="0" borderId="37" xfId="51" applyNumberFormat="1" applyFont="1" applyFill="1" applyBorder="1" applyAlignment="1" applyProtection="1">
      <alignment vertical="center"/>
      <protection/>
    </xf>
    <xf numFmtId="175" fontId="9" fillId="0" borderId="34" xfId="51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170" fontId="0" fillId="0" borderId="38" xfId="0" applyNumberFormat="1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0" fillId="0" borderId="11" xfId="0" applyBorder="1" applyAlignment="1">
      <alignment/>
    </xf>
    <xf numFmtId="182" fontId="0" fillId="0" borderId="18" xfId="0" applyNumberFormat="1" applyFont="1" applyFill="1" applyBorder="1" applyAlignment="1" applyProtection="1">
      <alignment horizontal="left" vertical="center"/>
      <protection locked="0"/>
    </xf>
    <xf numFmtId="182" fontId="0" fillId="0" borderId="30" xfId="0" applyNumberFormat="1" applyFont="1" applyFill="1" applyBorder="1" applyAlignment="1" applyProtection="1">
      <alignment horizontal="left" vertical="center"/>
      <protection locked="0"/>
    </xf>
    <xf numFmtId="182" fontId="0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41" xfId="0" applyFont="1" applyFill="1" applyBorder="1" applyAlignment="1" applyProtection="1">
      <alignment vertical="center"/>
      <protection/>
    </xf>
    <xf numFmtId="181" fontId="0" fillId="0" borderId="18" xfId="0" applyNumberFormat="1" applyFont="1" applyFill="1" applyBorder="1" applyAlignment="1" applyProtection="1">
      <alignment horizontal="left" vertical="center"/>
      <protection locked="0"/>
    </xf>
    <xf numFmtId="181" fontId="0" fillId="0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2" fillId="0" borderId="44" xfId="44" applyFont="1" applyFill="1" applyBorder="1" applyAlignment="1" applyProtection="1">
      <alignment horizontal="left" vertical="center"/>
      <protection locked="0"/>
    </xf>
    <xf numFmtId="0" fontId="13" fillId="0" borderId="20" xfId="44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3</xdr:col>
      <xdr:colOff>161925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47625</xdr:rowOff>
    </xdr:from>
    <xdr:to>
      <xdr:col>3</xdr:col>
      <xdr:colOff>161925</xdr:colOff>
      <xdr:row>63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8869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DREBES@GMAIL.COM" TargetMode="External" /><Relationship Id="rId2" Type="http://schemas.openxmlformats.org/officeDocument/2006/relationships/hyperlink" Target="mailto:REDRE@DFFDF.COM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showGridLines="0" showRowColHeaders="0" tabSelected="1" zoomScalePageLayoutView="0" workbookViewId="0" topLeftCell="A88">
      <selection activeCell="C95" sqref="C95"/>
    </sheetView>
  </sheetViews>
  <sheetFormatPr defaultColWidth="9.140625" defaultRowHeight="12.75"/>
  <cols>
    <col min="1" max="31" width="2.7109375" style="0" customWidth="1"/>
    <col min="32" max="32" width="4.7109375" style="0" customWidth="1"/>
  </cols>
  <sheetData>
    <row r="1" spans="1:32" ht="12.75" customHeight="1">
      <c r="A1" s="22" t="s">
        <v>6</v>
      </c>
      <c r="B1" s="22"/>
      <c r="C1" s="22"/>
      <c r="D1" s="22"/>
      <c r="E1" s="22"/>
      <c r="F1" s="180" t="s">
        <v>0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</row>
    <row r="2" spans="1:32" s="5" customFormat="1" ht="12.75">
      <c r="A2" s="23"/>
      <c r="B2" s="23"/>
      <c r="C2" s="23"/>
      <c r="D2" s="23"/>
      <c r="E2" s="23"/>
      <c r="F2" s="181" t="s">
        <v>1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</row>
    <row r="3" spans="1:32" s="5" customFormat="1" ht="12.75">
      <c r="A3" s="23"/>
      <c r="B3" s="23"/>
      <c r="C3" s="23"/>
      <c r="D3" s="23"/>
      <c r="E3" s="23"/>
      <c r="F3" s="181" t="s">
        <v>28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</row>
    <row r="4" spans="1:32" s="5" customFormat="1" ht="12.75">
      <c r="A4" s="23"/>
      <c r="B4" s="23"/>
      <c r="C4" s="23"/>
      <c r="D4" s="23"/>
      <c r="E4" s="23"/>
      <c r="F4" s="181" t="s">
        <v>116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</row>
    <row r="5" spans="1:32" s="19" customFormat="1" ht="6" customHeight="1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ht="18">
      <c r="A6" s="148" t="s">
        <v>49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1:32" ht="15.75">
      <c r="A7" s="149" t="s">
        <v>35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</row>
    <row r="8" spans="1:32" s="16" customFormat="1" ht="6" customHeight="1" thickBot="1">
      <c r="A8" s="26"/>
      <c r="B8" s="26"/>
      <c r="C8" s="26"/>
      <c r="D8" s="26"/>
      <c r="E8" s="26"/>
      <c r="F8" s="26"/>
      <c r="G8" s="27"/>
      <c r="H8" s="26"/>
      <c r="I8" s="27"/>
      <c r="J8" s="27"/>
      <c r="K8" s="26"/>
      <c r="L8" s="26"/>
      <c r="M8" s="26"/>
      <c r="N8" s="26"/>
      <c r="O8" s="27"/>
      <c r="P8" s="27"/>
      <c r="Q8" s="26"/>
      <c r="R8" s="26"/>
      <c r="S8" s="26"/>
      <c r="T8" s="27"/>
      <c r="U8" s="26"/>
      <c r="V8" s="26"/>
      <c r="W8" s="26"/>
      <c r="X8" s="26"/>
      <c r="Y8" s="27"/>
      <c r="Z8" s="27"/>
      <c r="AA8" s="26"/>
      <c r="AB8" s="26"/>
      <c r="AC8" s="26"/>
      <c r="AD8" s="26"/>
      <c r="AE8" s="26"/>
      <c r="AF8" s="26"/>
    </row>
    <row r="9" spans="1:32" s="14" customFormat="1" ht="18.75" customHeight="1">
      <c r="A9" s="28"/>
      <c r="B9" s="200" t="s">
        <v>34</v>
      </c>
      <c r="C9" s="200"/>
      <c r="D9" s="200"/>
      <c r="E9" s="156"/>
      <c r="F9" s="160"/>
      <c r="G9" s="89" t="s">
        <v>70</v>
      </c>
      <c r="H9" s="89"/>
      <c r="I9" s="89"/>
      <c r="J9" s="89"/>
      <c r="K9" s="90" t="s">
        <v>71</v>
      </c>
      <c r="L9" s="90"/>
      <c r="M9" s="90"/>
      <c r="N9" s="90"/>
      <c r="O9" s="90"/>
      <c r="P9" s="99" t="s">
        <v>32</v>
      </c>
      <c r="Q9" s="99"/>
      <c r="R9" s="99"/>
      <c r="S9" s="99"/>
      <c r="T9" s="101" t="s">
        <v>33</v>
      </c>
      <c r="U9" s="101"/>
      <c r="V9" s="101"/>
      <c r="W9" s="40"/>
      <c r="X9" s="40"/>
      <c r="Y9" s="39"/>
      <c r="Z9" s="185" t="s">
        <v>32</v>
      </c>
      <c r="AA9" s="158"/>
      <c r="AB9" s="158"/>
      <c r="AC9" s="159"/>
      <c r="AD9" s="158" t="s">
        <v>33</v>
      </c>
      <c r="AE9" s="158"/>
      <c r="AF9" s="159"/>
    </row>
    <row r="10" spans="1:32" s="14" customFormat="1" ht="18" customHeight="1" thickBot="1">
      <c r="A10" s="28"/>
      <c r="B10" s="200"/>
      <c r="C10" s="200"/>
      <c r="D10" s="200"/>
      <c r="E10" s="156"/>
      <c r="F10" s="160"/>
      <c r="G10" s="89"/>
      <c r="H10" s="89"/>
      <c r="I10" s="89"/>
      <c r="J10" s="89"/>
      <c r="K10" s="91"/>
      <c r="L10" s="91"/>
      <c r="M10" s="91"/>
      <c r="N10" s="91"/>
      <c r="O10" s="91"/>
      <c r="P10" s="100" t="s">
        <v>6</v>
      </c>
      <c r="Q10" s="100"/>
      <c r="R10" s="100"/>
      <c r="S10" s="100"/>
      <c r="T10" s="102" t="s">
        <v>6</v>
      </c>
      <c r="U10" s="102"/>
      <c r="V10" s="102"/>
      <c r="W10" s="40"/>
      <c r="X10" s="40"/>
      <c r="Y10" s="39"/>
      <c r="Z10" s="202"/>
      <c r="AA10" s="203"/>
      <c r="AB10" s="203"/>
      <c r="AC10" s="204"/>
      <c r="AD10" s="68"/>
      <c r="AE10" s="68"/>
      <c r="AF10" s="69"/>
    </row>
    <row r="11" spans="1:32" s="21" customFormat="1" ht="6" customHeight="1">
      <c r="A11" s="29"/>
      <c r="B11" s="30"/>
      <c r="C11" s="30"/>
      <c r="D11" s="30"/>
      <c r="E11" s="30"/>
      <c r="F11" s="3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  <c r="T11" s="29"/>
      <c r="U11" s="29"/>
      <c r="V11" s="29"/>
      <c r="W11" s="29"/>
      <c r="X11" s="29"/>
      <c r="Y11" s="32"/>
      <c r="Z11" s="33"/>
      <c r="AA11" s="33"/>
      <c r="AB11" s="33"/>
      <c r="AC11" s="33"/>
      <c r="AD11" s="33"/>
      <c r="AE11" s="33"/>
      <c r="AF11" s="33"/>
    </row>
    <row r="12" spans="1:32" ht="15.75">
      <c r="A12" s="201" t="s">
        <v>38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</row>
    <row r="13" spans="1:32" s="16" customFormat="1" ht="6" customHeight="1" thickBot="1">
      <c r="A13" s="26"/>
      <c r="B13" s="26"/>
      <c r="C13" s="26"/>
      <c r="D13" s="26"/>
      <c r="E13" s="26"/>
      <c r="F13" s="26"/>
      <c r="G13" s="27"/>
      <c r="H13" s="26"/>
      <c r="I13" s="27"/>
      <c r="J13" s="27"/>
      <c r="K13" s="26"/>
      <c r="L13" s="26"/>
      <c r="M13" s="26"/>
      <c r="N13" s="26"/>
      <c r="O13" s="27"/>
      <c r="P13" s="27"/>
      <c r="Q13" s="26"/>
      <c r="R13" s="26"/>
      <c r="S13" s="26"/>
      <c r="T13" s="27"/>
      <c r="U13" s="26"/>
      <c r="V13" s="26"/>
      <c r="W13" s="26"/>
      <c r="X13" s="26"/>
      <c r="Y13" s="27"/>
      <c r="Z13" s="27"/>
      <c r="AA13" s="26"/>
      <c r="AB13" s="26"/>
      <c r="AC13" s="26"/>
      <c r="AD13" s="26"/>
      <c r="AE13" s="26"/>
      <c r="AF13" s="26"/>
    </row>
    <row r="14" spans="1:32" ht="13.5" thickBot="1">
      <c r="A14" s="125" t="s">
        <v>23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</row>
    <row r="15" spans="1:32" ht="12.75">
      <c r="A15" s="117" t="s">
        <v>104</v>
      </c>
      <c r="B15" s="118"/>
      <c r="C15" s="118"/>
      <c r="D15" s="118"/>
      <c r="E15" s="118"/>
      <c r="F15" s="118"/>
      <c r="G15" s="118"/>
      <c r="H15" s="157" t="s">
        <v>6</v>
      </c>
      <c r="I15" s="157"/>
      <c r="J15" s="157"/>
      <c r="K15" s="157"/>
      <c r="L15" s="157"/>
      <c r="M15" s="157"/>
      <c r="N15" s="157"/>
      <c r="O15" s="152" t="s">
        <v>98</v>
      </c>
      <c r="P15" s="152"/>
      <c r="Q15" s="152"/>
      <c r="R15" s="150" t="s">
        <v>6</v>
      </c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17"/>
      <c r="AD15" s="118"/>
      <c r="AE15" s="118"/>
      <c r="AF15" s="191"/>
    </row>
    <row r="16" spans="1:32" ht="13.5" thickBot="1">
      <c r="A16" s="128" t="s">
        <v>12</v>
      </c>
      <c r="B16" s="129"/>
      <c r="C16" s="129"/>
      <c r="D16" s="129"/>
      <c r="E16" s="129"/>
      <c r="F16" s="129"/>
      <c r="G16" s="129"/>
      <c r="H16" s="126" t="s">
        <v>6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</row>
    <row r="17" spans="1:32" ht="6.75" customHeight="1" thickBo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3.5" thickBot="1">
      <c r="A18" s="125" t="s">
        <v>13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</row>
    <row r="19" spans="1:32" ht="12.75">
      <c r="A19" s="117" t="s">
        <v>113</v>
      </c>
      <c r="B19" s="118"/>
      <c r="C19" s="118"/>
      <c r="D19" s="118"/>
      <c r="E19" s="118"/>
      <c r="F19" s="130" t="s">
        <v>6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  <c r="W19" s="67" t="s">
        <v>14</v>
      </c>
      <c r="X19" s="130" t="s">
        <v>6</v>
      </c>
      <c r="Y19" s="131"/>
      <c r="Z19" s="132"/>
      <c r="AA19" s="118" t="s">
        <v>31</v>
      </c>
      <c r="AB19" s="118"/>
      <c r="AC19" s="118"/>
      <c r="AD19" s="130" t="s">
        <v>6</v>
      </c>
      <c r="AE19" s="131"/>
      <c r="AF19" s="131"/>
    </row>
    <row r="20" spans="1:32" ht="12.75">
      <c r="A20" s="133" t="s">
        <v>16</v>
      </c>
      <c r="B20" s="84"/>
      <c r="C20" s="84"/>
      <c r="D20" s="84"/>
      <c r="E20" s="84"/>
      <c r="F20" s="161" t="s">
        <v>6</v>
      </c>
      <c r="G20" s="162"/>
      <c r="H20" s="162"/>
      <c r="I20" s="162"/>
      <c r="J20" s="162"/>
      <c r="K20" s="162"/>
      <c r="L20" s="162"/>
      <c r="M20" s="163"/>
      <c r="N20" s="84" t="s">
        <v>17</v>
      </c>
      <c r="O20" s="84"/>
      <c r="P20" s="84"/>
      <c r="Q20" s="205" t="s">
        <v>68</v>
      </c>
      <c r="R20" s="206"/>
      <c r="S20" s="206"/>
      <c r="T20" s="206"/>
      <c r="U20" s="206"/>
      <c r="V20" s="207"/>
      <c r="W20" s="115" t="s">
        <v>18</v>
      </c>
      <c r="X20" s="116"/>
      <c r="Y20" s="134" t="s">
        <v>69</v>
      </c>
      <c r="Z20" s="134"/>
      <c r="AA20" s="115" t="s">
        <v>15</v>
      </c>
      <c r="AB20" s="116"/>
      <c r="AC20" s="113" t="s">
        <v>6</v>
      </c>
      <c r="AD20" s="114"/>
      <c r="AE20" s="114"/>
      <c r="AF20" s="114"/>
    </row>
    <row r="21" spans="1:32" ht="12.75">
      <c r="A21" s="133" t="s">
        <v>3</v>
      </c>
      <c r="B21" s="84"/>
      <c r="C21" s="84"/>
      <c r="D21" s="84"/>
      <c r="E21" s="84"/>
      <c r="F21" s="153" t="s">
        <v>6</v>
      </c>
      <c r="G21" s="154"/>
      <c r="H21" s="154"/>
      <c r="I21" s="154"/>
      <c r="J21" s="154"/>
      <c r="K21" s="154"/>
      <c r="L21" s="154"/>
      <c r="M21" s="155"/>
      <c r="N21" s="84" t="s">
        <v>19</v>
      </c>
      <c r="O21" s="84"/>
      <c r="P21" s="84"/>
      <c r="Q21" s="153" t="s">
        <v>6</v>
      </c>
      <c r="R21" s="154"/>
      <c r="S21" s="154"/>
      <c r="T21" s="154"/>
      <c r="U21" s="154"/>
      <c r="V21" s="155"/>
      <c r="W21" s="115" t="s">
        <v>99</v>
      </c>
      <c r="X21" s="165"/>
      <c r="Y21" s="165"/>
      <c r="Z21" s="116"/>
      <c r="AA21" s="144" t="s">
        <v>6</v>
      </c>
      <c r="AB21" s="145"/>
      <c r="AC21" s="145"/>
      <c r="AD21" s="145"/>
      <c r="AE21" s="145"/>
      <c r="AF21" s="145"/>
    </row>
    <row r="22" spans="1:32" ht="13.5" thickBot="1">
      <c r="A22" s="128" t="s">
        <v>42</v>
      </c>
      <c r="B22" s="129"/>
      <c r="C22" s="129"/>
      <c r="D22" s="129"/>
      <c r="E22" s="129"/>
      <c r="F22" s="146" t="s">
        <v>6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</row>
    <row r="23" spans="1:32" s="20" customFormat="1" ht="6" customHeight="1">
      <c r="A23" s="34"/>
      <c r="B23" s="34"/>
      <c r="C23" s="34"/>
      <c r="D23" s="34"/>
      <c r="E23" s="34"/>
      <c r="F23" s="3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5.75">
      <c r="A24" s="201" t="s">
        <v>37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</row>
    <row r="25" spans="1:32" s="7" customFormat="1" ht="6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s="7" customFormat="1" ht="13.5" thickBot="1">
      <c r="A26" s="125" t="s">
        <v>109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</row>
    <row r="27" spans="1:32" s="7" customFormat="1" ht="38.25" customHeight="1" thickBot="1">
      <c r="A27" s="164" t="s">
        <v>2</v>
      </c>
      <c r="B27" s="164"/>
      <c r="C27" s="143" t="s">
        <v>9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64" t="s">
        <v>110</v>
      </c>
      <c r="S27" s="164"/>
      <c r="T27" s="164"/>
      <c r="U27" s="164"/>
      <c r="V27" s="164"/>
      <c r="W27" s="143" t="s">
        <v>111</v>
      </c>
      <c r="X27" s="143"/>
      <c r="Y27" s="143"/>
      <c r="Z27" s="143"/>
      <c r="AA27" s="143" t="s">
        <v>112</v>
      </c>
      <c r="AB27" s="143"/>
      <c r="AC27" s="143"/>
      <c r="AD27" s="143"/>
      <c r="AE27" s="143"/>
      <c r="AF27" s="143"/>
    </row>
    <row r="28" spans="1:32" s="7" customFormat="1" ht="12.75">
      <c r="A28" s="182">
        <v>1</v>
      </c>
      <c r="B28" s="183"/>
      <c r="C28" s="184" t="s">
        <v>40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75"/>
      <c r="S28" s="175"/>
      <c r="T28" s="175"/>
      <c r="U28" s="175"/>
      <c r="V28" s="175"/>
      <c r="W28" s="174"/>
      <c r="X28" s="174"/>
      <c r="Y28" s="174"/>
      <c r="Z28" s="174"/>
      <c r="AA28" s="141">
        <f>R28*W28</f>
        <v>0</v>
      </c>
      <c r="AB28" s="141"/>
      <c r="AC28" s="141"/>
      <c r="AD28" s="141"/>
      <c r="AE28" s="141"/>
      <c r="AF28" s="142"/>
    </row>
    <row r="29" spans="1:32" s="7" customFormat="1" ht="12.75">
      <c r="A29" s="87">
        <v>2</v>
      </c>
      <c r="B29" s="88"/>
      <c r="C29" s="84" t="s">
        <v>39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  <c r="S29" s="85"/>
      <c r="T29" s="85"/>
      <c r="U29" s="85"/>
      <c r="V29" s="85"/>
      <c r="W29" s="140"/>
      <c r="X29" s="140"/>
      <c r="Y29" s="140"/>
      <c r="Z29" s="140"/>
      <c r="AA29" s="141">
        <f aca="true" t="shared" si="0" ref="AA29:AA39">R29*W29</f>
        <v>0</v>
      </c>
      <c r="AB29" s="141"/>
      <c r="AC29" s="141"/>
      <c r="AD29" s="141"/>
      <c r="AE29" s="141"/>
      <c r="AF29" s="142"/>
    </row>
    <row r="30" spans="1:32" s="7" customFormat="1" ht="12.75">
      <c r="A30" s="87">
        <v>3</v>
      </c>
      <c r="B30" s="88"/>
      <c r="C30" s="84" t="s">
        <v>20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5"/>
      <c r="U30" s="85"/>
      <c r="V30" s="85"/>
      <c r="W30" s="140"/>
      <c r="X30" s="140"/>
      <c r="Y30" s="140"/>
      <c r="Z30" s="140"/>
      <c r="AA30" s="141">
        <f t="shared" si="0"/>
        <v>0</v>
      </c>
      <c r="AB30" s="141"/>
      <c r="AC30" s="141"/>
      <c r="AD30" s="141"/>
      <c r="AE30" s="141"/>
      <c r="AF30" s="142"/>
    </row>
    <row r="31" spans="1:32" s="7" customFormat="1" ht="12.75">
      <c r="A31" s="87">
        <v>4</v>
      </c>
      <c r="B31" s="88"/>
      <c r="C31" s="84" t="s">
        <v>21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  <c r="S31" s="85"/>
      <c r="T31" s="85"/>
      <c r="U31" s="85"/>
      <c r="V31" s="85"/>
      <c r="W31" s="140"/>
      <c r="X31" s="140"/>
      <c r="Y31" s="140"/>
      <c r="Z31" s="140"/>
      <c r="AA31" s="141">
        <f t="shared" si="0"/>
        <v>0</v>
      </c>
      <c r="AB31" s="141"/>
      <c r="AC31" s="141"/>
      <c r="AD31" s="141"/>
      <c r="AE31" s="141"/>
      <c r="AF31" s="142"/>
    </row>
    <row r="32" spans="1:32" s="7" customFormat="1" ht="12.75">
      <c r="A32" s="87">
        <v>5</v>
      </c>
      <c r="B32" s="88"/>
      <c r="C32" s="84" t="s">
        <v>7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85"/>
      <c r="T32" s="85"/>
      <c r="U32" s="85"/>
      <c r="V32" s="85"/>
      <c r="W32" s="140"/>
      <c r="X32" s="140"/>
      <c r="Y32" s="140"/>
      <c r="Z32" s="140"/>
      <c r="AA32" s="141">
        <f t="shared" si="0"/>
        <v>0</v>
      </c>
      <c r="AB32" s="141"/>
      <c r="AC32" s="141"/>
      <c r="AD32" s="141"/>
      <c r="AE32" s="141"/>
      <c r="AF32" s="142"/>
    </row>
    <row r="33" spans="1:32" s="7" customFormat="1" ht="12.75">
      <c r="A33" s="87">
        <v>6</v>
      </c>
      <c r="B33" s="88"/>
      <c r="C33" s="84" t="s">
        <v>44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85"/>
      <c r="T33" s="85"/>
      <c r="U33" s="85"/>
      <c r="V33" s="85"/>
      <c r="W33" s="140"/>
      <c r="X33" s="140"/>
      <c r="Y33" s="140"/>
      <c r="Z33" s="140"/>
      <c r="AA33" s="141">
        <f t="shared" si="0"/>
        <v>0</v>
      </c>
      <c r="AB33" s="141"/>
      <c r="AC33" s="141"/>
      <c r="AD33" s="141"/>
      <c r="AE33" s="141"/>
      <c r="AF33" s="142"/>
    </row>
    <row r="34" spans="1:32" s="7" customFormat="1" ht="12.75">
      <c r="A34" s="87">
        <v>7</v>
      </c>
      <c r="B34" s="88"/>
      <c r="C34" s="84" t="s">
        <v>45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  <c r="S34" s="85"/>
      <c r="T34" s="85"/>
      <c r="U34" s="85"/>
      <c r="V34" s="85"/>
      <c r="W34" s="140"/>
      <c r="X34" s="140"/>
      <c r="Y34" s="140"/>
      <c r="Z34" s="140"/>
      <c r="AA34" s="141">
        <f t="shared" si="0"/>
        <v>0</v>
      </c>
      <c r="AB34" s="141"/>
      <c r="AC34" s="141"/>
      <c r="AD34" s="141"/>
      <c r="AE34" s="141"/>
      <c r="AF34" s="142"/>
    </row>
    <row r="35" spans="1:32" s="7" customFormat="1" ht="12.75">
      <c r="A35" s="87">
        <v>8</v>
      </c>
      <c r="B35" s="88"/>
      <c r="C35" s="84" t="s">
        <v>8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  <c r="S35" s="85"/>
      <c r="T35" s="85"/>
      <c r="U35" s="85"/>
      <c r="V35" s="85"/>
      <c r="W35" s="140"/>
      <c r="X35" s="140"/>
      <c r="Y35" s="140"/>
      <c r="Z35" s="140"/>
      <c r="AA35" s="141">
        <f t="shared" si="0"/>
        <v>0</v>
      </c>
      <c r="AB35" s="141"/>
      <c r="AC35" s="141"/>
      <c r="AD35" s="141"/>
      <c r="AE35" s="141"/>
      <c r="AF35" s="142"/>
    </row>
    <row r="36" spans="1:32" s="7" customFormat="1" ht="12.75">
      <c r="A36" s="87">
        <v>9</v>
      </c>
      <c r="B36" s="88"/>
      <c r="C36" s="84" t="s">
        <v>36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5"/>
      <c r="S36" s="85"/>
      <c r="T36" s="85"/>
      <c r="U36" s="85"/>
      <c r="V36" s="85"/>
      <c r="W36" s="140"/>
      <c r="X36" s="140"/>
      <c r="Y36" s="140"/>
      <c r="Z36" s="140"/>
      <c r="AA36" s="141">
        <f t="shared" si="0"/>
        <v>0</v>
      </c>
      <c r="AB36" s="141"/>
      <c r="AC36" s="141"/>
      <c r="AD36" s="141"/>
      <c r="AE36" s="141"/>
      <c r="AF36" s="142"/>
    </row>
    <row r="37" spans="1:32" s="7" customFormat="1" ht="12.75">
      <c r="A37" s="87">
        <v>10</v>
      </c>
      <c r="B37" s="88"/>
      <c r="C37" s="84" t="s">
        <v>46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/>
      <c r="S37" s="85"/>
      <c r="T37" s="85"/>
      <c r="U37" s="85"/>
      <c r="V37" s="85"/>
      <c r="W37" s="140"/>
      <c r="X37" s="140"/>
      <c r="Y37" s="140"/>
      <c r="Z37" s="140"/>
      <c r="AA37" s="141">
        <f t="shared" si="0"/>
        <v>0</v>
      </c>
      <c r="AB37" s="141"/>
      <c r="AC37" s="141"/>
      <c r="AD37" s="141"/>
      <c r="AE37" s="141"/>
      <c r="AF37" s="142"/>
    </row>
    <row r="38" spans="1:32" s="7" customFormat="1" ht="12.75">
      <c r="A38" s="87">
        <v>11</v>
      </c>
      <c r="B38" s="88"/>
      <c r="C38" s="84" t="s">
        <v>47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5"/>
      <c r="T38" s="85"/>
      <c r="U38" s="85"/>
      <c r="V38" s="85"/>
      <c r="W38" s="140"/>
      <c r="X38" s="140"/>
      <c r="Y38" s="140"/>
      <c r="Z38" s="140"/>
      <c r="AA38" s="141">
        <f t="shared" si="0"/>
        <v>0</v>
      </c>
      <c r="AB38" s="141"/>
      <c r="AC38" s="141"/>
      <c r="AD38" s="141"/>
      <c r="AE38" s="141"/>
      <c r="AF38" s="142"/>
    </row>
    <row r="39" spans="1:32" s="7" customFormat="1" ht="12.75">
      <c r="A39" s="87">
        <v>12</v>
      </c>
      <c r="B39" s="88"/>
      <c r="C39" s="84" t="s">
        <v>48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5"/>
      <c r="T39" s="85"/>
      <c r="U39" s="85"/>
      <c r="V39" s="85"/>
      <c r="W39" s="140"/>
      <c r="X39" s="140"/>
      <c r="Y39" s="140"/>
      <c r="Z39" s="140"/>
      <c r="AA39" s="141">
        <f t="shared" si="0"/>
        <v>0</v>
      </c>
      <c r="AB39" s="141"/>
      <c r="AC39" s="141"/>
      <c r="AD39" s="141"/>
      <c r="AE39" s="141"/>
      <c r="AF39" s="142"/>
    </row>
    <row r="40" spans="1:32" s="7" customFormat="1" ht="13.5" thickBot="1">
      <c r="A40" s="168">
        <v>13</v>
      </c>
      <c r="B40" s="169"/>
      <c r="C40" s="129" t="s">
        <v>43</v>
      </c>
      <c r="D40" s="129"/>
      <c r="E40" s="129"/>
      <c r="F40" s="129"/>
      <c r="G40" s="129"/>
      <c r="H40" s="172"/>
      <c r="I40" s="64" t="s">
        <v>29</v>
      </c>
      <c r="J40" s="214" t="s">
        <v>6</v>
      </c>
      <c r="K40" s="214"/>
      <c r="L40" s="214"/>
      <c r="M40" s="214"/>
      <c r="N40" s="214"/>
      <c r="O40" s="214"/>
      <c r="P40" s="214"/>
      <c r="Q40" s="65" t="s">
        <v>27</v>
      </c>
      <c r="R40" s="199"/>
      <c r="S40" s="199"/>
      <c r="T40" s="199"/>
      <c r="U40" s="199"/>
      <c r="V40" s="199"/>
      <c r="W40" s="195"/>
      <c r="X40" s="195"/>
      <c r="Y40" s="195"/>
      <c r="Z40" s="195"/>
      <c r="AA40" s="141">
        <f>R40*W40</f>
        <v>0</v>
      </c>
      <c r="AB40" s="141"/>
      <c r="AC40" s="141"/>
      <c r="AD40" s="141"/>
      <c r="AE40" s="141"/>
      <c r="AF40" s="142"/>
    </row>
    <row r="41" spans="1:32" s="7" customFormat="1" ht="13.5" thickBot="1">
      <c r="A41" s="186"/>
      <c r="B41" s="186"/>
      <c r="C41" s="193" t="s">
        <v>10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77" t="s">
        <v>6</v>
      </c>
      <c r="S41" s="177"/>
      <c r="T41" s="177"/>
      <c r="U41" s="177"/>
      <c r="V41" s="177"/>
      <c r="W41" s="124" t="str">
        <f>IF(SUM(W28:W40)=0," ",SUM(W28:W40))</f>
        <v> </v>
      </c>
      <c r="X41" s="124"/>
      <c r="Y41" s="124"/>
      <c r="Z41" s="124"/>
      <c r="AA41" s="187">
        <f>SUM(AA28:AF40)</f>
        <v>0</v>
      </c>
      <c r="AB41" s="187"/>
      <c r="AC41" s="187"/>
      <c r="AD41" s="187"/>
      <c r="AE41" s="187"/>
      <c r="AF41" s="188"/>
    </row>
    <row r="42" spans="1:32" s="8" customFormat="1" ht="6.75" customHeight="1" thickBot="1">
      <c r="A42" s="10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1"/>
      <c r="S42" s="11"/>
      <c r="T42" s="11"/>
      <c r="U42" s="11"/>
      <c r="V42" s="11"/>
      <c r="W42" s="12"/>
      <c r="X42" s="12"/>
      <c r="Y42" s="12"/>
      <c r="Z42" s="12"/>
      <c r="AA42" s="13"/>
      <c r="AB42" s="13"/>
      <c r="AC42" s="13"/>
      <c r="AD42" s="13"/>
      <c r="AE42" s="13"/>
      <c r="AF42" s="13"/>
    </row>
    <row r="43" spans="1:32" s="7" customFormat="1" ht="13.5" thickBot="1">
      <c r="A43" s="125" t="s">
        <v>76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71"/>
      <c r="V43" s="125" t="s">
        <v>22</v>
      </c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</row>
    <row r="44" spans="1:32" s="7" customFormat="1" ht="13.5" thickBot="1">
      <c r="A44" s="121" t="s">
        <v>2</v>
      </c>
      <c r="B44" s="121"/>
      <c r="C44" s="121" t="s">
        <v>5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 t="s">
        <v>114</v>
      </c>
      <c r="Q44" s="121"/>
      <c r="R44" s="121"/>
      <c r="S44" s="121"/>
      <c r="T44" s="121"/>
      <c r="U44" s="70"/>
      <c r="V44" s="121" t="s">
        <v>2</v>
      </c>
      <c r="W44" s="121"/>
      <c r="X44" s="121" t="s">
        <v>24</v>
      </c>
      <c r="Y44" s="121"/>
      <c r="Z44" s="121"/>
      <c r="AA44" s="121"/>
      <c r="AB44" s="121"/>
      <c r="AC44" s="121"/>
      <c r="AD44" s="121" t="s">
        <v>11</v>
      </c>
      <c r="AE44" s="121"/>
      <c r="AF44" s="121"/>
    </row>
    <row r="45" spans="1:32" s="7" customFormat="1" ht="12.75">
      <c r="A45" s="122">
        <v>1</v>
      </c>
      <c r="B45" s="123"/>
      <c r="C45" s="215" t="s">
        <v>93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178"/>
      <c r="Q45" s="178"/>
      <c r="R45" s="178"/>
      <c r="S45" s="178"/>
      <c r="T45" s="179"/>
      <c r="U45" s="70"/>
      <c r="V45" s="122">
        <v>1</v>
      </c>
      <c r="W45" s="123"/>
      <c r="X45" s="191" t="s">
        <v>79</v>
      </c>
      <c r="Y45" s="192"/>
      <c r="Z45" s="192"/>
      <c r="AA45" s="192"/>
      <c r="AB45" s="192"/>
      <c r="AC45" s="117"/>
      <c r="AD45" s="189"/>
      <c r="AE45" s="189"/>
      <c r="AF45" s="190"/>
    </row>
    <row r="46" spans="1:32" s="7" customFormat="1" ht="12.75">
      <c r="A46" s="87">
        <v>2</v>
      </c>
      <c r="B46" s="88"/>
      <c r="C46" s="176" t="s">
        <v>94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85"/>
      <c r="Q46" s="85"/>
      <c r="R46" s="85"/>
      <c r="S46" s="85"/>
      <c r="T46" s="86"/>
      <c r="U46" s="70"/>
      <c r="V46" s="87">
        <v>2</v>
      </c>
      <c r="W46" s="88"/>
      <c r="X46" s="208" t="s">
        <v>80</v>
      </c>
      <c r="Y46" s="209"/>
      <c r="Z46" s="209"/>
      <c r="AA46" s="209"/>
      <c r="AB46" s="209"/>
      <c r="AC46" s="210"/>
      <c r="AD46" s="211"/>
      <c r="AE46" s="211"/>
      <c r="AF46" s="212"/>
    </row>
    <row r="47" spans="1:32" s="7" customFormat="1" ht="12.75" customHeight="1">
      <c r="A47" s="87">
        <v>3</v>
      </c>
      <c r="B47" s="88"/>
      <c r="C47" s="176" t="s">
        <v>73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85"/>
      <c r="Q47" s="85"/>
      <c r="R47" s="85"/>
      <c r="S47" s="85"/>
      <c r="T47" s="86"/>
      <c r="U47" s="70"/>
      <c r="V47" s="87">
        <v>3</v>
      </c>
      <c r="W47" s="88"/>
      <c r="X47" s="170" t="s">
        <v>81</v>
      </c>
      <c r="Y47" s="171"/>
      <c r="Z47" s="171"/>
      <c r="AA47" s="171"/>
      <c r="AB47" s="171"/>
      <c r="AC47" s="133"/>
      <c r="AD47" s="166"/>
      <c r="AE47" s="166"/>
      <c r="AF47" s="167"/>
    </row>
    <row r="48" spans="1:32" s="7" customFormat="1" ht="12.75">
      <c r="A48" s="87">
        <v>4</v>
      </c>
      <c r="B48" s="88"/>
      <c r="C48" s="176" t="s">
        <v>100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85"/>
      <c r="Q48" s="85"/>
      <c r="R48" s="85"/>
      <c r="S48" s="85"/>
      <c r="T48" s="86"/>
      <c r="U48" s="70"/>
      <c r="V48" s="87">
        <v>4</v>
      </c>
      <c r="W48" s="88"/>
      <c r="X48" s="170" t="s">
        <v>105</v>
      </c>
      <c r="Y48" s="171"/>
      <c r="Z48" s="171"/>
      <c r="AA48" s="171"/>
      <c r="AB48" s="171"/>
      <c r="AC48" s="133"/>
      <c r="AD48" s="166"/>
      <c r="AE48" s="166"/>
      <c r="AF48" s="167"/>
    </row>
    <row r="49" spans="1:32" s="7" customFormat="1" ht="13.5" thickBot="1">
      <c r="A49" s="87">
        <v>5</v>
      </c>
      <c r="B49" s="88"/>
      <c r="C49" s="176" t="s">
        <v>82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85"/>
      <c r="Q49" s="85"/>
      <c r="R49" s="85"/>
      <c r="S49" s="85"/>
      <c r="T49" s="86"/>
      <c r="U49" s="70"/>
      <c r="V49" s="168">
        <v>5</v>
      </c>
      <c r="W49" s="169"/>
      <c r="X49" s="172" t="s">
        <v>106</v>
      </c>
      <c r="Y49" s="173"/>
      <c r="Z49" s="173"/>
      <c r="AA49" s="173"/>
      <c r="AB49" s="173"/>
      <c r="AC49" s="128"/>
      <c r="AD49" s="135"/>
      <c r="AE49" s="135"/>
      <c r="AF49" s="136"/>
    </row>
    <row r="50" spans="1:32" s="7" customFormat="1" ht="13.5" thickBot="1">
      <c r="A50" s="87">
        <v>6</v>
      </c>
      <c r="B50" s="88"/>
      <c r="C50" s="176" t="s">
        <v>74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85"/>
      <c r="Q50" s="85"/>
      <c r="R50" s="85"/>
      <c r="S50" s="85"/>
      <c r="T50" s="86"/>
      <c r="U50" s="70"/>
      <c r="V50" s="72"/>
      <c r="W50" s="72"/>
      <c r="X50" s="73"/>
      <c r="Y50" s="73"/>
      <c r="Z50" s="73"/>
      <c r="AA50" s="73"/>
      <c r="AB50" s="73"/>
      <c r="AC50" s="73"/>
      <c r="AD50" s="74"/>
      <c r="AE50" s="74"/>
      <c r="AF50" s="74"/>
    </row>
    <row r="51" spans="1:32" s="7" customFormat="1" ht="13.5" thickBot="1">
      <c r="A51" s="87">
        <v>7</v>
      </c>
      <c r="B51" s="88"/>
      <c r="C51" s="176" t="s">
        <v>95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85"/>
      <c r="Q51" s="85"/>
      <c r="R51" s="85"/>
      <c r="S51" s="85"/>
      <c r="T51" s="86"/>
      <c r="U51" s="70"/>
      <c r="V51" s="125" t="s">
        <v>25</v>
      </c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</row>
    <row r="52" spans="1:32" s="7" customFormat="1" ht="12.75">
      <c r="A52" s="87">
        <v>8</v>
      </c>
      <c r="B52" s="88"/>
      <c r="C52" s="84" t="s">
        <v>4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85"/>
      <c r="R52" s="85"/>
      <c r="S52" s="85"/>
      <c r="T52" s="86"/>
      <c r="U52" s="70"/>
      <c r="V52" s="117" t="s">
        <v>115</v>
      </c>
      <c r="W52" s="118"/>
      <c r="X52" s="118"/>
      <c r="Y52" s="118"/>
      <c r="Z52" s="118"/>
      <c r="AA52" s="118"/>
      <c r="AB52" s="119">
        <f>AA41</f>
        <v>0</v>
      </c>
      <c r="AC52" s="119"/>
      <c r="AD52" s="119"/>
      <c r="AE52" s="119"/>
      <c r="AF52" s="120"/>
    </row>
    <row r="53" spans="1:32" s="7" customFormat="1" ht="12.75">
      <c r="A53" s="87">
        <v>9</v>
      </c>
      <c r="B53" s="88"/>
      <c r="C53" s="176" t="s">
        <v>75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85"/>
      <c r="Q53" s="85"/>
      <c r="R53" s="85"/>
      <c r="S53" s="85"/>
      <c r="T53" s="86"/>
      <c r="U53" s="70"/>
      <c r="V53" s="133" t="s">
        <v>26</v>
      </c>
      <c r="W53" s="84"/>
      <c r="X53" s="84"/>
      <c r="Y53" s="84"/>
      <c r="Z53" s="84"/>
      <c r="AA53" s="84"/>
      <c r="AB53" s="138">
        <f>P59</f>
        <v>0</v>
      </c>
      <c r="AC53" s="84"/>
      <c r="AD53" s="84"/>
      <c r="AE53" s="84"/>
      <c r="AF53" s="170"/>
    </row>
    <row r="54" spans="1:32" s="7" customFormat="1" ht="12.75">
      <c r="A54" s="87">
        <v>10</v>
      </c>
      <c r="B54" s="88"/>
      <c r="C54" s="84" t="s">
        <v>41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85"/>
      <c r="R54" s="85"/>
      <c r="S54" s="85"/>
      <c r="T54" s="86"/>
      <c r="U54" s="70"/>
      <c r="V54" s="133" t="s">
        <v>90</v>
      </c>
      <c r="W54" s="84"/>
      <c r="X54" s="84"/>
      <c r="Y54" s="84"/>
      <c r="Z54" s="84"/>
      <c r="AA54" s="84"/>
      <c r="AB54" s="137" t="str">
        <f>IF(P59=0," ",AA41/P59)</f>
        <v> </v>
      </c>
      <c r="AC54" s="138"/>
      <c r="AD54" s="138"/>
      <c r="AE54" s="138"/>
      <c r="AF54" s="139"/>
    </row>
    <row r="55" spans="1:32" s="7" customFormat="1" ht="12.75">
      <c r="A55" s="87">
        <v>11</v>
      </c>
      <c r="B55" s="88"/>
      <c r="C55" s="84" t="s">
        <v>77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85"/>
      <c r="R55" s="85"/>
      <c r="S55" s="85"/>
      <c r="T55" s="86"/>
      <c r="U55" s="70"/>
      <c r="V55" s="133" t="s">
        <v>91</v>
      </c>
      <c r="W55" s="84"/>
      <c r="X55" s="84"/>
      <c r="Y55" s="84"/>
      <c r="Z55" s="84"/>
      <c r="AA55" s="84"/>
      <c r="AB55" s="137" t="str">
        <f>IF(AA41=0," ",P59/AA41)</f>
        <v> </v>
      </c>
      <c r="AC55" s="138"/>
      <c r="AD55" s="138"/>
      <c r="AE55" s="138"/>
      <c r="AF55" s="139"/>
    </row>
    <row r="56" spans="1:32" s="7" customFormat="1" ht="12.75">
      <c r="A56" s="87">
        <v>12</v>
      </c>
      <c r="B56" s="88"/>
      <c r="C56" s="84" t="s">
        <v>83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85"/>
      <c r="R56" s="85"/>
      <c r="S56" s="85"/>
      <c r="T56" s="86"/>
      <c r="U56" s="70"/>
      <c r="V56" s="133" t="s">
        <v>92</v>
      </c>
      <c r="W56" s="84"/>
      <c r="X56" s="84"/>
      <c r="Y56" s="84"/>
      <c r="Z56" s="84"/>
      <c r="AA56" s="84"/>
      <c r="AB56" s="137">
        <v>0.05</v>
      </c>
      <c r="AC56" s="138"/>
      <c r="AD56" s="138"/>
      <c r="AE56" s="138"/>
      <c r="AF56" s="139"/>
    </row>
    <row r="57" spans="1:32" s="7" customFormat="1" ht="12.75">
      <c r="A57" s="87">
        <v>13</v>
      </c>
      <c r="B57" s="88"/>
      <c r="C57" s="170" t="s">
        <v>43</v>
      </c>
      <c r="D57" s="171"/>
      <c r="E57" s="171"/>
      <c r="F57" s="171"/>
      <c r="G57" s="171"/>
      <c r="H57" s="171"/>
      <c r="I57" s="62" t="s">
        <v>29</v>
      </c>
      <c r="J57" s="230" t="s">
        <v>6</v>
      </c>
      <c r="K57" s="230"/>
      <c r="L57" s="230"/>
      <c r="M57" s="230"/>
      <c r="N57" s="230"/>
      <c r="O57" s="63" t="s">
        <v>27</v>
      </c>
      <c r="P57" s="85"/>
      <c r="Q57" s="85"/>
      <c r="R57" s="85"/>
      <c r="S57" s="85"/>
      <c r="T57" s="86"/>
      <c r="U57" s="70"/>
      <c r="V57" s="133" t="s">
        <v>30</v>
      </c>
      <c r="W57" s="84"/>
      <c r="X57" s="84"/>
      <c r="Y57" s="84"/>
      <c r="Z57" s="84"/>
      <c r="AA57" s="84"/>
      <c r="AB57" s="138">
        <f>AA41*AB56</f>
        <v>0</v>
      </c>
      <c r="AC57" s="138"/>
      <c r="AD57" s="138"/>
      <c r="AE57" s="138"/>
      <c r="AF57" s="139"/>
    </row>
    <row r="58" spans="1:32" s="7" customFormat="1" ht="13.5" thickBot="1">
      <c r="A58" s="87">
        <v>14</v>
      </c>
      <c r="B58" s="88"/>
      <c r="C58" s="170" t="s">
        <v>43</v>
      </c>
      <c r="D58" s="171"/>
      <c r="E58" s="171"/>
      <c r="F58" s="171"/>
      <c r="G58" s="171"/>
      <c r="H58" s="171"/>
      <c r="I58" s="62" t="s">
        <v>29</v>
      </c>
      <c r="J58" s="198" t="s">
        <v>6</v>
      </c>
      <c r="K58" s="198"/>
      <c r="L58" s="198"/>
      <c r="M58" s="198"/>
      <c r="N58" s="198"/>
      <c r="O58" s="63" t="s">
        <v>27</v>
      </c>
      <c r="P58" s="85"/>
      <c r="Q58" s="85"/>
      <c r="R58" s="85"/>
      <c r="S58" s="85"/>
      <c r="T58" s="86"/>
      <c r="U58" s="70"/>
      <c r="V58" s="133" t="s">
        <v>64</v>
      </c>
      <c r="W58" s="84"/>
      <c r="X58" s="84"/>
      <c r="Y58" s="84"/>
      <c r="Z58" s="84"/>
      <c r="AA58" s="84"/>
      <c r="AB58" s="196">
        <v>3.3039</v>
      </c>
      <c r="AC58" s="196"/>
      <c r="AD58" s="196"/>
      <c r="AE58" s="196"/>
      <c r="AF58" s="197"/>
    </row>
    <row r="59" spans="1:32" s="7" customFormat="1" ht="13.5" thickBot="1">
      <c r="A59" s="66"/>
      <c r="B59" s="66"/>
      <c r="C59" s="193" t="s">
        <v>11</v>
      </c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219">
        <f>SUM(P45:T58)</f>
        <v>0</v>
      </c>
      <c r="Q59" s="219"/>
      <c r="R59" s="219"/>
      <c r="S59" s="219"/>
      <c r="T59" s="219"/>
      <c r="U59" s="70"/>
      <c r="V59" s="128" t="s">
        <v>78</v>
      </c>
      <c r="W59" s="129"/>
      <c r="X59" s="129"/>
      <c r="Y59" s="129"/>
      <c r="Z59" s="129"/>
      <c r="AA59" s="129"/>
      <c r="AB59" s="231" t="str">
        <f>IF(AA41/AB58=0," ",AA41/AB58)</f>
        <v> </v>
      </c>
      <c r="AC59" s="231"/>
      <c r="AD59" s="231"/>
      <c r="AE59" s="231"/>
      <c r="AF59" s="232"/>
    </row>
    <row r="60" spans="1:32" s="7" customFormat="1" ht="13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ht="12.75" customHeight="1">
      <c r="A61" s="3" t="s">
        <v>6</v>
      </c>
      <c r="B61" s="3"/>
      <c r="C61" s="3"/>
      <c r="D61" s="3"/>
      <c r="E61" s="3"/>
      <c r="F61" s="233" t="s">
        <v>0</v>
      </c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</row>
    <row r="62" spans="1:32" s="5" customFormat="1" ht="12.75">
      <c r="A62" s="4"/>
      <c r="B62" s="4"/>
      <c r="C62" s="4"/>
      <c r="D62" s="4"/>
      <c r="E62" s="4"/>
      <c r="F62" s="194" t="s">
        <v>1</v>
      </c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</row>
    <row r="63" spans="1:32" s="5" customFormat="1" ht="12.75">
      <c r="A63" s="4"/>
      <c r="B63" s="4"/>
      <c r="C63" s="4"/>
      <c r="D63" s="4"/>
      <c r="E63" s="4"/>
      <c r="F63" s="194" t="s">
        <v>28</v>
      </c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</row>
    <row r="64" spans="1:32" s="5" customFormat="1" ht="12.75">
      <c r="A64" s="4"/>
      <c r="B64" s="4"/>
      <c r="C64" s="4"/>
      <c r="D64" s="4"/>
      <c r="E64" s="4"/>
      <c r="F64" s="194" t="s">
        <v>116</v>
      </c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</row>
    <row r="65" spans="1:32" s="19" customFormat="1" ht="6" customHeight="1">
      <c r="A65" s="17"/>
      <c r="B65" s="17"/>
      <c r="C65" s="17"/>
      <c r="D65" s="17"/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18">
      <c r="A66" s="217" t="str">
        <f>A6</f>
        <v>Base de Cálculo Presumida do ISSQN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</row>
    <row r="67" spans="1:32" ht="15.75">
      <c r="A67" s="229" t="str">
        <f>A7</f>
        <v>Estacionamento de Veículos Automotores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</row>
    <row r="68" spans="1:32" s="16" customFormat="1" ht="6" customHeight="1">
      <c r="A68" s="15"/>
      <c r="B68" s="15"/>
      <c r="C68" s="15"/>
      <c r="D68" s="15"/>
      <c r="E68" s="15"/>
      <c r="F68" s="15"/>
      <c r="H68" s="15"/>
      <c r="K68" s="15"/>
      <c r="L68" s="15"/>
      <c r="M68" s="15"/>
      <c r="N68" s="15"/>
      <c r="Q68" s="15"/>
      <c r="R68" s="15"/>
      <c r="S68" s="15"/>
      <c r="U68" s="15"/>
      <c r="V68" s="15"/>
      <c r="W68" s="15"/>
      <c r="X68" s="15"/>
      <c r="AA68" s="15"/>
      <c r="AB68" s="15"/>
      <c r="AC68" s="15"/>
      <c r="AD68" s="15"/>
      <c r="AE68" s="15"/>
      <c r="AF68" s="15"/>
    </row>
    <row r="69" spans="1:32" ht="16.5" thickBot="1">
      <c r="A69" s="226" t="s">
        <v>50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</row>
    <row r="70" spans="1:32" s="16" customFormat="1" ht="6" customHeight="1">
      <c r="A70" s="54"/>
      <c r="B70" s="55"/>
      <c r="C70" s="55"/>
      <c r="D70" s="55"/>
      <c r="E70" s="55"/>
      <c r="F70" s="55"/>
      <c r="G70" s="56"/>
      <c r="H70" s="55"/>
      <c r="I70" s="56"/>
      <c r="J70" s="56"/>
      <c r="K70" s="55"/>
      <c r="L70" s="55"/>
      <c r="M70" s="55"/>
      <c r="N70" s="55"/>
      <c r="O70" s="56"/>
      <c r="P70" s="56"/>
      <c r="Q70" s="55"/>
      <c r="R70" s="55"/>
      <c r="S70" s="55"/>
      <c r="T70" s="56"/>
      <c r="U70" s="55"/>
      <c r="V70" s="55"/>
      <c r="W70" s="55"/>
      <c r="X70" s="55"/>
      <c r="Y70" s="56"/>
      <c r="Z70" s="56"/>
      <c r="AA70" s="55"/>
      <c r="AB70" s="55"/>
      <c r="AC70" s="55"/>
      <c r="AD70" s="55"/>
      <c r="AE70" s="55"/>
      <c r="AF70" s="57"/>
    </row>
    <row r="71" spans="1:32" ht="12.75" customHeight="1">
      <c r="A71" s="96" t="s">
        <v>72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8"/>
    </row>
    <row r="72" spans="1:32" ht="12.75" customHeight="1">
      <c r="A72" s="96" t="s">
        <v>103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216">
        <f>AA41</f>
        <v>0</v>
      </c>
      <c r="X72" s="216"/>
      <c r="Y72" s="216"/>
      <c r="Z72" s="216"/>
      <c r="AA72" s="216"/>
      <c r="AB72" s="216"/>
      <c r="AC72" s="41"/>
      <c r="AD72" s="41"/>
      <c r="AE72" s="41"/>
      <c r="AF72" s="42"/>
    </row>
    <row r="73" spans="1:32" ht="12.75">
      <c r="A73" s="43" t="s">
        <v>29</v>
      </c>
      <c r="B73" s="218" t="s">
        <v>6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44" t="s">
        <v>27</v>
      </c>
    </row>
    <row r="74" spans="1:32" ht="12.75" customHeight="1">
      <c r="A74" s="96" t="s">
        <v>54</v>
      </c>
      <c r="B74" s="97"/>
      <c r="C74" s="97"/>
      <c r="D74" s="97"/>
      <c r="E74" s="97"/>
      <c r="F74" s="97"/>
      <c r="G74" s="213" t="str">
        <f>AB59</f>
        <v> </v>
      </c>
      <c r="H74" s="213"/>
      <c r="I74" s="213"/>
      <c r="J74" s="213"/>
      <c r="K74" s="213"/>
      <c r="L74" s="213"/>
      <c r="M74" s="97" t="s">
        <v>86</v>
      </c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8"/>
    </row>
    <row r="75" spans="1:32" ht="12.75">
      <c r="A75" s="96" t="s">
        <v>87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8"/>
    </row>
    <row r="76" spans="1:32" ht="12.75">
      <c r="A76" s="76" t="s">
        <v>6</v>
      </c>
      <c r="B76" s="221" t="str">
        <f>H16</f>
        <v> 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42" t="s">
        <v>55</v>
      </c>
    </row>
    <row r="77" spans="1:32" ht="12.75" customHeight="1">
      <c r="A77" s="222" t="s">
        <v>101</v>
      </c>
      <c r="B77" s="223"/>
      <c r="C77" s="223"/>
      <c r="D77" s="223"/>
      <c r="E77" s="223"/>
      <c r="F77" s="223"/>
      <c r="G77" s="223"/>
      <c r="H77" s="223"/>
      <c r="I77" s="225" t="str">
        <f>H15</f>
        <v> </v>
      </c>
      <c r="J77" s="225"/>
      <c r="K77" s="225"/>
      <c r="L77" s="225"/>
      <c r="M77" s="41" t="s">
        <v>55</v>
      </c>
      <c r="N77" s="223" t="s">
        <v>98</v>
      </c>
      <c r="O77" s="223"/>
      <c r="P77" s="223"/>
      <c r="Q77" s="223"/>
      <c r="R77" s="224" t="str">
        <f>R15</f>
        <v> </v>
      </c>
      <c r="S77" s="224"/>
      <c r="T77" s="224"/>
      <c r="U77" s="224"/>
      <c r="V77" s="224"/>
      <c r="W77" s="224"/>
      <c r="X77" s="224"/>
      <c r="Y77" s="224"/>
      <c r="Z77" s="77" t="s">
        <v>56</v>
      </c>
      <c r="AA77" s="77"/>
      <c r="AB77" s="77"/>
      <c r="AC77" s="77"/>
      <c r="AD77" s="77"/>
      <c r="AE77" s="77"/>
      <c r="AF77" s="78"/>
    </row>
    <row r="78" spans="1:32" ht="12.75">
      <c r="A78" s="104" t="s">
        <v>107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105"/>
    </row>
    <row r="79" spans="1:32" ht="15" customHeight="1">
      <c r="A79" s="58" t="s">
        <v>6</v>
      </c>
      <c r="B79" s="60" t="s">
        <v>6</v>
      </c>
      <c r="C79" s="59" t="s">
        <v>6</v>
      </c>
      <c r="D79" s="95" t="s">
        <v>6</v>
      </c>
      <c r="E79" s="95"/>
      <c r="F79" s="92" t="s">
        <v>89</v>
      </c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4"/>
    </row>
    <row r="80" spans="1:32" ht="54" customHeight="1">
      <c r="A80" s="104" t="s">
        <v>67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105"/>
    </row>
    <row r="81" spans="1:32" ht="12.75">
      <c r="A81" s="104" t="s">
        <v>84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105"/>
    </row>
    <row r="82" spans="1:32" ht="15" customHeight="1">
      <c r="A82" s="104" t="s">
        <v>52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220" t="str">
        <f>AB59</f>
        <v> </v>
      </c>
      <c r="Q82" s="220"/>
      <c r="R82" s="220"/>
      <c r="S82" s="220"/>
      <c r="T82" s="220"/>
      <c r="U82" s="92" t="s">
        <v>85</v>
      </c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105"/>
    </row>
    <row r="83" spans="1:32" ht="12.75">
      <c r="A83" s="104" t="s">
        <v>53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105"/>
    </row>
    <row r="84" spans="1:32" ht="54" customHeight="1">
      <c r="A84" s="104" t="s">
        <v>108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105"/>
    </row>
    <row r="85" spans="1:32" ht="26.25" customHeight="1">
      <c r="A85" s="104" t="s">
        <v>51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105"/>
    </row>
    <row r="86" spans="1:32" ht="54" customHeight="1">
      <c r="A86" s="104" t="s">
        <v>102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105"/>
    </row>
    <row r="87" spans="1:32" ht="12.75">
      <c r="A87" s="104" t="s">
        <v>96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105"/>
    </row>
    <row r="88" spans="1:32" ht="12.75" customHeight="1">
      <c r="A88" s="104" t="s">
        <v>97</v>
      </c>
      <c r="B88" s="92"/>
      <c r="C88" s="92"/>
      <c r="D88" s="92"/>
      <c r="E88" s="108" t="s">
        <v>6</v>
      </c>
      <c r="F88" s="108"/>
      <c r="G88" s="61"/>
      <c r="H88" s="95" t="s">
        <v>6</v>
      </c>
      <c r="I88" s="95"/>
      <c r="J88" s="92" t="s">
        <v>88</v>
      </c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105"/>
    </row>
    <row r="89" spans="1:32" ht="12.75" customHeight="1">
      <c r="A89" s="104" t="s">
        <v>65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105"/>
    </row>
    <row r="90" spans="1:32" ht="12.75" customHeigh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5"/>
    </row>
    <row r="91" spans="1:32" ht="12.75">
      <c r="A91" s="109" t="s">
        <v>57</v>
      </c>
      <c r="B91" s="110"/>
      <c r="C91" s="110"/>
      <c r="D91" s="110"/>
      <c r="E91" s="110"/>
      <c r="F91" s="110"/>
      <c r="G91" s="110"/>
      <c r="H91" s="111" t="s">
        <v>6</v>
      </c>
      <c r="I91" s="111"/>
      <c r="J91" s="49" t="s">
        <v>58</v>
      </c>
      <c r="K91" s="111" t="s">
        <v>6</v>
      </c>
      <c r="L91" s="111"/>
      <c r="M91" s="111"/>
      <c r="N91" s="111"/>
      <c r="O91" s="49" t="s">
        <v>59</v>
      </c>
      <c r="P91" s="112" t="s">
        <v>117</v>
      </c>
      <c r="Q91" s="112"/>
      <c r="R91" s="50" t="s">
        <v>6</v>
      </c>
      <c r="S91" s="49" t="s">
        <v>56</v>
      </c>
      <c r="T91" s="49" t="s">
        <v>6</v>
      </c>
      <c r="U91" s="49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51"/>
    </row>
    <row r="92" spans="1:32" ht="12.75">
      <c r="A92" s="48"/>
      <c r="B92" s="49"/>
      <c r="C92" s="49"/>
      <c r="D92" s="49"/>
      <c r="E92" s="49"/>
      <c r="F92" s="49"/>
      <c r="G92" s="49"/>
      <c r="H92" s="49"/>
      <c r="I92" s="49"/>
      <c r="J92" s="49"/>
      <c r="K92" s="52"/>
      <c r="L92" s="52"/>
      <c r="M92" s="52"/>
      <c r="N92" s="52"/>
      <c r="O92" s="49"/>
      <c r="P92" s="49"/>
      <c r="Q92" s="49"/>
      <c r="R92" s="49"/>
      <c r="S92" s="49"/>
      <c r="T92" s="49"/>
      <c r="U92" s="49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51"/>
    </row>
    <row r="93" spans="1:32" ht="12.75">
      <c r="A93" s="53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51"/>
    </row>
    <row r="94" spans="1:32" ht="12.75">
      <c r="A94" s="53"/>
      <c r="B94" s="1"/>
      <c r="C94" s="106" t="s">
        <v>118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51"/>
    </row>
    <row r="95" spans="1:32" ht="13.5" thickBot="1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3"/>
    </row>
    <row r="96" spans="1:32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2" ht="15.75">
      <c r="A97" s="103" t="s">
        <v>60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</row>
    <row r="98" spans="1:32" ht="7.5" customHeight="1" thickBo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 thickBot="1">
      <c r="A99" s="107" t="s">
        <v>61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</row>
    <row r="100" spans="1:32" ht="12.75">
      <c r="A100" s="227" t="s">
        <v>62</v>
      </c>
      <c r="B100" s="227"/>
      <c r="C100" s="227"/>
      <c r="D100" s="227"/>
      <c r="E100" s="228"/>
      <c r="F100" s="238" t="s">
        <v>6</v>
      </c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40"/>
      <c r="W100" s="241" t="s">
        <v>63</v>
      </c>
      <c r="X100" s="242"/>
      <c r="Y100" s="243" t="s">
        <v>6</v>
      </c>
      <c r="Z100" s="243"/>
      <c r="AA100" s="243"/>
      <c r="AB100" s="243"/>
      <c r="AC100" s="243"/>
      <c r="AD100" s="243"/>
      <c r="AE100" s="243"/>
      <c r="AF100" s="243"/>
    </row>
    <row r="101" spans="1:32" ht="12.75">
      <c r="A101" s="244" t="s">
        <v>113</v>
      </c>
      <c r="B101" s="245"/>
      <c r="C101" s="245"/>
      <c r="D101" s="245"/>
      <c r="E101" s="245"/>
      <c r="F101" s="236" t="s">
        <v>6</v>
      </c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37"/>
      <c r="W101" s="75" t="s">
        <v>14</v>
      </c>
      <c r="X101" s="236" t="s">
        <v>6</v>
      </c>
      <c r="Y101" s="246"/>
      <c r="Z101" s="237"/>
      <c r="AA101" s="234" t="s">
        <v>31</v>
      </c>
      <c r="AB101" s="247"/>
      <c r="AC101" s="235"/>
      <c r="AD101" s="236" t="s">
        <v>6</v>
      </c>
      <c r="AE101" s="246"/>
      <c r="AF101" s="246"/>
    </row>
    <row r="102" spans="1:32" ht="12.75">
      <c r="A102" s="256" t="s">
        <v>16</v>
      </c>
      <c r="B102" s="253"/>
      <c r="C102" s="253"/>
      <c r="D102" s="253"/>
      <c r="E102" s="253"/>
      <c r="F102" s="236" t="s">
        <v>6</v>
      </c>
      <c r="G102" s="246"/>
      <c r="H102" s="246"/>
      <c r="I102" s="246"/>
      <c r="J102" s="246"/>
      <c r="K102" s="246"/>
      <c r="L102" s="246"/>
      <c r="M102" s="237"/>
      <c r="N102" s="253" t="s">
        <v>17</v>
      </c>
      <c r="O102" s="253"/>
      <c r="P102" s="253"/>
      <c r="Q102" s="236" t="s">
        <v>6</v>
      </c>
      <c r="R102" s="246"/>
      <c r="S102" s="246"/>
      <c r="T102" s="246"/>
      <c r="U102" s="246"/>
      <c r="V102" s="237"/>
      <c r="W102" s="234" t="s">
        <v>18</v>
      </c>
      <c r="X102" s="235"/>
      <c r="Y102" s="236" t="s">
        <v>6</v>
      </c>
      <c r="Z102" s="237"/>
      <c r="AA102" s="234" t="s">
        <v>15</v>
      </c>
      <c r="AB102" s="235"/>
      <c r="AC102" s="259" t="s">
        <v>6</v>
      </c>
      <c r="AD102" s="260"/>
      <c r="AE102" s="260"/>
      <c r="AF102" s="260"/>
    </row>
    <row r="103" spans="1:32" ht="12.75">
      <c r="A103" s="256" t="s">
        <v>3</v>
      </c>
      <c r="B103" s="253"/>
      <c r="C103" s="253"/>
      <c r="D103" s="253"/>
      <c r="E103" s="253"/>
      <c r="F103" s="250" t="s">
        <v>6</v>
      </c>
      <c r="G103" s="251"/>
      <c r="H103" s="251"/>
      <c r="I103" s="251"/>
      <c r="J103" s="251"/>
      <c r="K103" s="251"/>
      <c r="L103" s="251"/>
      <c r="M103" s="252"/>
      <c r="N103" s="253" t="s">
        <v>19</v>
      </c>
      <c r="O103" s="253"/>
      <c r="P103" s="253"/>
      <c r="Q103" s="250" t="s">
        <v>6</v>
      </c>
      <c r="R103" s="251"/>
      <c r="S103" s="251"/>
      <c r="T103" s="251"/>
      <c r="U103" s="251"/>
      <c r="V103" s="252"/>
      <c r="W103" s="254"/>
      <c r="X103" s="254"/>
      <c r="Y103" s="254"/>
      <c r="Z103" s="254"/>
      <c r="AA103" s="261"/>
      <c r="AB103" s="262"/>
      <c r="AC103" s="262"/>
      <c r="AD103" s="262"/>
      <c r="AE103" s="262"/>
      <c r="AF103" s="262"/>
    </row>
    <row r="104" spans="1:32" ht="12.75">
      <c r="A104" s="257" t="s">
        <v>42</v>
      </c>
      <c r="B104" s="258"/>
      <c r="C104" s="258"/>
      <c r="D104" s="258"/>
      <c r="E104" s="258"/>
      <c r="F104" s="263" t="s">
        <v>6</v>
      </c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</row>
    <row r="105" spans="1:32" ht="29.25" customHeight="1">
      <c r="A105" s="255" t="s">
        <v>66</v>
      </c>
      <c r="B105" s="255"/>
      <c r="C105" s="255"/>
      <c r="D105" s="255"/>
      <c r="E105" s="255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</row>
    <row r="106" spans="1:32" ht="13.5" thickBot="1">
      <c r="A106" s="249"/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</row>
  </sheetData>
  <sheetProtection selectLockedCells="1"/>
  <mergeCells count="286">
    <mergeCell ref="A106:AF106"/>
    <mergeCell ref="F103:M103"/>
    <mergeCell ref="N103:P103"/>
    <mergeCell ref="Q103:V103"/>
    <mergeCell ref="W103:Z103"/>
    <mergeCell ref="A105:E105"/>
    <mergeCell ref="A103:E103"/>
    <mergeCell ref="A104:E104"/>
    <mergeCell ref="AA103:AF103"/>
    <mergeCell ref="F104:AF104"/>
    <mergeCell ref="A101:E101"/>
    <mergeCell ref="F101:V101"/>
    <mergeCell ref="X101:Z101"/>
    <mergeCell ref="AA101:AC101"/>
    <mergeCell ref="AD101:AF101"/>
    <mergeCell ref="F105:V105"/>
    <mergeCell ref="AA102:AB102"/>
    <mergeCell ref="AC102:AF102"/>
    <mergeCell ref="A102:E102"/>
    <mergeCell ref="F102:M102"/>
    <mergeCell ref="F61:AF61"/>
    <mergeCell ref="F62:AF62"/>
    <mergeCell ref="W102:X102"/>
    <mergeCell ref="Y102:Z102"/>
    <mergeCell ref="F100:V100"/>
    <mergeCell ref="W100:X100"/>
    <mergeCell ref="Y100:AF100"/>
    <mergeCell ref="N102:P102"/>
    <mergeCell ref="Q102:V102"/>
    <mergeCell ref="F64:AF64"/>
    <mergeCell ref="A69:AF69"/>
    <mergeCell ref="A100:E100"/>
    <mergeCell ref="AB57:AF57"/>
    <mergeCell ref="A57:B57"/>
    <mergeCell ref="A67:AF67"/>
    <mergeCell ref="V57:AA57"/>
    <mergeCell ref="C57:H57"/>
    <mergeCell ref="J57:N57"/>
    <mergeCell ref="AB59:AF59"/>
    <mergeCell ref="P82:T82"/>
    <mergeCell ref="B76:AE76"/>
    <mergeCell ref="A77:H77"/>
    <mergeCell ref="R77:Y77"/>
    <mergeCell ref="U82:AF82"/>
    <mergeCell ref="I77:L77"/>
    <mergeCell ref="N77:Q77"/>
    <mergeCell ref="A72:V72"/>
    <mergeCell ref="W72:AB72"/>
    <mergeCell ref="A66:AF66"/>
    <mergeCell ref="M74:AF74"/>
    <mergeCell ref="A87:AF87"/>
    <mergeCell ref="A78:AF78"/>
    <mergeCell ref="A85:AF85"/>
    <mergeCell ref="B73:AE73"/>
    <mergeCell ref="A74:F74"/>
    <mergeCell ref="A86:AF86"/>
    <mergeCell ref="A84:AF84"/>
    <mergeCell ref="A80:AF80"/>
    <mergeCell ref="A82:O82"/>
    <mergeCell ref="A83:AF83"/>
    <mergeCell ref="A34:B34"/>
    <mergeCell ref="G74:L74"/>
    <mergeCell ref="A81:AF81"/>
    <mergeCell ref="J40:P40"/>
    <mergeCell ref="C36:Q36"/>
    <mergeCell ref="C45:O45"/>
    <mergeCell ref="A12:AF12"/>
    <mergeCell ref="P57:T57"/>
    <mergeCell ref="V46:W46"/>
    <mergeCell ref="X46:AC46"/>
    <mergeCell ref="AD46:AF46"/>
    <mergeCell ref="A22:E22"/>
    <mergeCell ref="C55:O55"/>
    <mergeCell ref="AA29:AF29"/>
    <mergeCell ref="A49:B49"/>
    <mergeCell ref="C49:O49"/>
    <mergeCell ref="B9:D10"/>
    <mergeCell ref="AC15:AF15"/>
    <mergeCell ref="AD19:AF19"/>
    <mergeCell ref="W29:Z29"/>
    <mergeCell ref="X19:Z19"/>
    <mergeCell ref="A24:AF24"/>
    <mergeCell ref="Z10:AC10"/>
    <mergeCell ref="A29:B29"/>
    <mergeCell ref="N21:P21"/>
    <mergeCell ref="Q20:V20"/>
    <mergeCell ref="A47:B47"/>
    <mergeCell ref="C38:Q38"/>
    <mergeCell ref="C37:Q37"/>
    <mergeCell ref="R36:V36"/>
    <mergeCell ref="R39:V39"/>
    <mergeCell ref="R40:V40"/>
    <mergeCell ref="R37:V37"/>
    <mergeCell ref="C39:Q39"/>
    <mergeCell ref="A58:B58"/>
    <mergeCell ref="C59:O59"/>
    <mergeCell ref="V58:AA58"/>
    <mergeCell ref="AB58:AF58"/>
    <mergeCell ref="P58:T58"/>
    <mergeCell ref="C58:H58"/>
    <mergeCell ref="J58:N58"/>
    <mergeCell ref="V59:AA59"/>
    <mergeCell ref="P59:T59"/>
    <mergeCell ref="W38:Z38"/>
    <mergeCell ref="AA40:AF40"/>
    <mergeCell ref="F63:AF63"/>
    <mergeCell ref="W40:Z40"/>
    <mergeCell ref="W37:Z37"/>
    <mergeCell ref="A36:B36"/>
    <mergeCell ref="A37:B37"/>
    <mergeCell ref="A38:B38"/>
    <mergeCell ref="C40:H40"/>
    <mergeCell ref="A40:B40"/>
    <mergeCell ref="AD48:AF48"/>
    <mergeCell ref="AD45:AF45"/>
    <mergeCell ref="X44:AC44"/>
    <mergeCell ref="X45:AC45"/>
    <mergeCell ref="P46:T46"/>
    <mergeCell ref="C41:Q41"/>
    <mergeCell ref="C46:O46"/>
    <mergeCell ref="C47:O47"/>
    <mergeCell ref="V53:AA53"/>
    <mergeCell ref="V48:W48"/>
    <mergeCell ref="V47:W47"/>
    <mergeCell ref="P52:T52"/>
    <mergeCell ref="P47:T47"/>
    <mergeCell ref="P48:T48"/>
    <mergeCell ref="P49:T49"/>
    <mergeCell ref="P53:T53"/>
    <mergeCell ref="P50:T50"/>
    <mergeCell ref="P51:T51"/>
    <mergeCell ref="A30:B30"/>
    <mergeCell ref="A31:B31"/>
    <mergeCell ref="A32:B32"/>
    <mergeCell ref="A33:B33"/>
    <mergeCell ref="A35:B35"/>
    <mergeCell ref="A41:B41"/>
    <mergeCell ref="A39:B39"/>
    <mergeCell ref="F1:AF1"/>
    <mergeCell ref="F2:AF2"/>
    <mergeCell ref="F3:AF3"/>
    <mergeCell ref="F4:AF4"/>
    <mergeCell ref="A28:B28"/>
    <mergeCell ref="C28:Q28"/>
    <mergeCell ref="Z9:AC9"/>
    <mergeCell ref="A27:B27"/>
    <mergeCell ref="F21:M21"/>
    <mergeCell ref="N20:P20"/>
    <mergeCell ref="A44:B44"/>
    <mergeCell ref="A45:B45"/>
    <mergeCell ref="C44:O44"/>
    <mergeCell ref="A43:T43"/>
    <mergeCell ref="R41:V41"/>
    <mergeCell ref="V43:AF43"/>
    <mergeCell ref="V44:W44"/>
    <mergeCell ref="P45:T45"/>
    <mergeCell ref="P44:T44"/>
    <mergeCell ref="AA41:AF41"/>
    <mergeCell ref="A53:B53"/>
    <mergeCell ref="C53:O53"/>
    <mergeCell ref="A48:B48"/>
    <mergeCell ref="C48:O48"/>
    <mergeCell ref="A50:B50"/>
    <mergeCell ref="C50:O50"/>
    <mergeCell ref="A51:B51"/>
    <mergeCell ref="C51:O51"/>
    <mergeCell ref="A52:B52"/>
    <mergeCell ref="C52:O52"/>
    <mergeCell ref="C32:Q32"/>
    <mergeCell ref="C33:Q33"/>
    <mergeCell ref="R28:V28"/>
    <mergeCell ref="A46:B46"/>
    <mergeCell ref="R38:V38"/>
    <mergeCell ref="C35:Q35"/>
    <mergeCell ref="R35:V35"/>
    <mergeCell ref="C29:Q29"/>
    <mergeCell ref="R29:V29"/>
    <mergeCell ref="C34:Q34"/>
    <mergeCell ref="C30:Q30"/>
    <mergeCell ref="C31:Q31"/>
    <mergeCell ref="W28:Z28"/>
    <mergeCell ref="W27:Z27"/>
    <mergeCell ref="R30:V30"/>
    <mergeCell ref="R31:V31"/>
    <mergeCell ref="R32:V32"/>
    <mergeCell ref="R33:V33"/>
    <mergeCell ref="R34:V34"/>
    <mergeCell ref="AA32:AF32"/>
    <mergeCell ref="AA33:AF33"/>
    <mergeCell ref="W34:Z34"/>
    <mergeCell ref="W33:Z33"/>
    <mergeCell ref="AA34:AF34"/>
    <mergeCell ref="X49:AC49"/>
    <mergeCell ref="AB53:AF53"/>
    <mergeCell ref="V54:AA54"/>
    <mergeCell ref="AA35:AF35"/>
    <mergeCell ref="AA37:AF37"/>
    <mergeCell ref="W39:Z39"/>
    <mergeCell ref="W35:Z35"/>
    <mergeCell ref="W36:Z36"/>
    <mergeCell ref="AA38:AF38"/>
    <mergeCell ref="AA39:AF39"/>
    <mergeCell ref="AA30:AF30"/>
    <mergeCell ref="AA31:AF31"/>
    <mergeCell ref="AA28:AF28"/>
    <mergeCell ref="V55:AA55"/>
    <mergeCell ref="AB56:AF56"/>
    <mergeCell ref="V56:AA56"/>
    <mergeCell ref="AD47:AF47"/>
    <mergeCell ref="V49:W49"/>
    <mergeCell ref="X47:AC47"/>
    <mergeCell ref="X48:AC48"/>
    <mergeCell ref="Q21:V21"/>
    <mergeCell ref="C27:Q27"/>
    <mergeCell ref="E9:E10"/>
    <mergeCell ref="H15:N15"/>
    <mergeCell ref="AD9:AF9"/>
    <mergeCell ref="F9:F10"/>
    <mergeCell ref="F20:M20"/>
    <mergeCell ref="R27:V27"/>
    <mergeCell ref="W20:X20"/>
    <mergeCell ref="W21:Z21"/>
    <mergeCell ref="AA27:AF27"/>
    <mergeCell ref="AA21:AF21"/>
    <mergeCell ref="A26:AF26"/>
    <mergeCell ref="F22:AF22"/>
    <mergeCell ref="A21:E21"/>
    <mergeCell ref="A6:AF6"/>
    <mergeCell ref="A7:AF7"/>
    <mergeCell ref="R15:AB15"/>
    <mergeCell ref="O15:Q15"/>
    <mergeCell ref="A14:AF14"/>
    <mergeCell ref="A15:G15"/>
    <mergeCell ref="A20:E20"/>
    <mergeCell ref="Y20:Z20"/>
    <mergeCell ref="AD49:AF49"/>
    <mergeCell ref="AB55:AF55"/>
    <mergeCell ref="W30:Z30"/>
    <mergeCell ref="W31:Z31"/>
    <mergeCell ref="W32:Z32"/>
    <mergeCell ref="AA36:AF36"/>
    <mergeCell ref="AB54:AF54"/>
    <mergeCell ref="A18:AF18"/>
    <mergeCell ref="H16:AF16"/>
    <mergeCell ref="A16:G16"/>
    <mergeCell ref="AA19:AC19"/>
    <mergeCell ref="A19:E19"/>
    <mergeCell ref="F19:V19"/>
    <mergeCell ref="K91:N91"/>
    <mergeCell ref="P91:Q91"/>
    <mergeCell ref="AC20:AF20"/>
    <mergeCell ref="AA20:AB20"/>
    <mergeCell ref="V52:AA52"/>
    <mergeCell ref="AB52:AF52"/>
    <mergeCell ref="AD44:AF44"/>
    <mergeCell ref="V45:W45"/>
    <mergeCell ref="W41:Z41"/>
    <mergeCell ref="V51:AF51"/>
    <mergeCell ref="A97:AF97"/>
    <mergeCell ref="A88:D88"/>
    <mergeCell ref="J88:AF88"/>
    <mergeCell ref="A89:AF89"/>
    <mergeCell ref="C94:R94"/>
    <mergeCell ref="A99:AF99"/>
    <mergeCell ref="E88:F88"/>
    <mergeCell ref="H88:I88"/>
    <mergeCell ref="A91:G91"/>
    <mergeCell ref="H91:I91"/>
    <mergeCell ref="G9:J10"/>
    <mergeCell ref="K9:O10"/>
    <mergeCell ref="F79:AF79"/>
    <mergeCell ref="D79:E79"/>
    <mergeCell ref="A71:AF71"/>
    <mergeCell ref="A75:AF75"/>
    <mergeCell ref="P9:S9"/>
    <mergeCell ref="P10:S10"/>
    <mergeCell ref="T9:V9"/>
    <mergeCell ref="T10:V10"/>
    <mergeCell ref="C54:O54"/>
    <mergeCell ref="P56:T56"/>
    <mergeCell ref="A55:B55"/>
    <mergeCell ref="P54:T54"/>
    <mergeCell ref="A56:B56"/>
    <mergeCell ref="C56:O56"/>
    <mergeCell ref="A54:B54"/>
    <mergeCell ref="P55:T55"/>
  </mergeCells>
  <hyperlinks>
    <hyperlink ref="F22" r:id="rId1" display="RDREBES@GMAIL.COM"/>
    <hyperlink ref="F104" r:id="rId2" display="REDRE@DFFDF.COMR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5"/>
  <headerFooter alignWithMargins="0">
    <oddFooter>&amp;LSMF - &amp;F&amp;R Pg. &amp;P de &amp;N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Rinaldo de Souza</dc:creator>
  <cp:keywords/>
  <dc:description/>
  <cp:lastModifiedBy>Adriana da Rosa Marchiori</cp:lastModifiedBy>
  <cp:lastPrinted>2010-12-08T18:14:32Z</cp:lastPrinted>
  <dcterms:created xsi:type="dcterms:W3CDTF">2006-12-07T17:46:49Z</dcterms:created>
  <dcterms:modified xsi:type="dcterms:W3CDTF">2015-08-24T18:27:17Z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