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r.machado\Desktop\"/>
    </mc:Choice>
  </mc:AlternateContent>
  <bookViews>
    <workbookView xWindow="0" yWindow="0" windowWidth="28800" windowHeight="12435"/>
  </bookViews>
  <sheets>
    <sheet name="Table 1" sheetId="1" r:id="rId1"/>
  </sheets>
  <definedNames>
    <definedName name="_xlnm.Print_Area" localSheetId="0">'Table 1'!$A$1:$E$270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6" i="1"/>
  <c r="E248" i="1" l="1"/>
  <c r="E249" i="1" l="1"/>
  <c r="E235" i="1" l="1"/>
  <c r="E234" i="1"/>
  <c r="E233" i="1"/>
  <c r="A39" i="1"/>
  <c r="A86" i="1" s="1"/>
  <c r="A134" i="1" s="1"/>
  <c r="A171" i="1" s="1"/>
  <c r="A216" i="1"/>
  <c r="E218" i="1"/>
  <c r="E173" i="1"/>
  <c r="E136" i="1"/>
  <c r="E88" i="1"/>
  <c r="E41" i="1"/>
  <c r="E230" i="1" l="1"/>
  <c r="E229" i="1"/>
  <c r="E228" i="1"/>
  <c r="E227" i="1"/>
  <c r="E226" i="1"/>
  <c r="E144" i="1" l="1"/>
  <c r="E143" i="1"/>
  <c r="E223" i="1" l="1"/>
  <c r="E222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7" i="1"/>
  <c r="E186" i="1"/>
  <c r="E184" i="1"/>
  <c r="E183" i="1"/>
  <c r="E182" i="1"/>
  <c r="E181" i="1"/>
  <c r="E180" i="1"/>
  <c r="E179" i="1"/>
  <c r="E178" i="1"/>
  <c r="E177" i="1"/>
  <c r="E168" i="1"/>
  <c r="E167" i="1"/>
  <c r="E165" i="1"/>
  <c r="E164" i="1"/>
  <c r="E163" i="1"/>
  <c r="E162" i="1"/>
  <c r="E161" i="1"/>
  <c r="E160" i="1"/>
  <c r="E159" i="1"/>
  <c r="E158" i="1"/>
  <c r="E156" i="1"/>
  <c r="E155" i="1"/>
  <c r="E154" i="1"/>
  <c r="E153" i="1"/>
  <c r="E152" i="1"/>
  <c r="E151" i="1"/>
  <c r="E150" i="1"/>
  <c r="E149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84" i="1"/>
  <c r="E83" i="1"/>
  <c r="E52" i="1"/>
  <c r="E51" i="1"/>
  <c r="E50" i="1"/>
  <c r="E49" i="1"/>
  <c r="E48" i="1"/>
  <c r="E47" i="1"/>
  <c r="E46" i="1"/>
  <c r="E45" i="1"/>
  <c r="E34" i="1"/>
  <c r="E32" i="1"/>
  <c r="E31" i="1"/>
  <c r="E30" i="1"/>
  <c r="E29" i="1"/>
  <c r="E28" i="1"/>
  <c r="E27" i="1"/>
  <c r="E26" i="1"/>
  <c r="E25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<sst xmlns="http://schemas.openxmlformats.org/spreadsheetml/2006/main" count="510" uniqueCount="198">
  <si>
    <t>Código</t>
  </si>
  <si>
    <t>UFM</t>
  </si>
  <si>
    <t>Valor</t>
  </si>
  <si>
    <t>ACUAHU</t>
  </si>
  <si>
    <t>Terrenos com área de até 600m²</t>
  </si>
  <si>
    <t>Terrenos com mais de 600m² de área, até 1.500m²</t>
  </si>
  <si>
    <t>Terrenos com mais de 1.500m² de área, até 3.000m²</t>
  </si>
  <si>
    <t>Terrenos com mais de 3.000m², até 5.000m²</t>
  </si>
  <si>
    <t>Terrenos com mais de 5.000m², até 22.500m²</t>
  </si>
  <si>
    <t>Terrenos com mais de 22.500m² de área (AIO - Área de Ocupação Intensiva)</t>
  </si>
  <si>
    <t>ACUAHM</t>
  </si>
  <si>
    <t>Terrenos com mais de 3.000m² de área, até 5.000m²</t>
  </si>
  <si>
    <t>Terrenos com mais de 5.000m² de área, até 22.500m²</t>
  </si>
  <si>
    <t>ALPE</t>
  </si>
  <si>
    <t>Com área de até 100m²</t>
  </si>
  <si>
    <t>Com mais de 100m² de área, até 200m²</t>
  </si>
  <si>
    <t>Com mais de 200 m² de área, até 300m²</t>
  </si>
  <si>
    <t>Com mais de 300 m² de área, até 400m²</t>
  </si>
  <si>
    <t>Com mais de 400 m² de área, até 500m²</t>
  </si>
  <si>
    <t>Com mais de 500 m² de área, até 600m²</t>
  </si>
  <si>
    <t>Com mais de 600 m² de área, até 700m²</t>
  </si>
  <si>
    <t>Com mais de 700 m², de área, até 800m²</t>
  </si>
  <si>
    <t>Com mais de 800 m² de área</t>
  </si>
  <si>
    <t>1300 + VF*</t>
  </si>
  <si>
    <t>Reconsideração de aprovação de projeto por arquivamento ou ideferimento</t>
  </si>
  <si>
    <t>Modificação de projeto</t>
  </si>
  <si>
    <t>MQM*</t>
  </si>
  <si>
    <t>* VF  = 100 UFMs para cada 500m2 de área ou fração;</t>
  </si>
  <si>
    <t>* MQM = metro quadrado modificado, a maior ou menor, conforme valor (em UFM) do metro quadrado deste item.</t>
  </si>
  <si>
    <t>Vistoria de projeto de edificação:</t>
  </si>
  <si>
    <t>VPE</t>
  </si>
  <si>
    <t>Com mais de 200m² de área, até 300m²</t>
  </si>
  <si>
    <t>Com mais de 300m² de área, de até 400m²</t>
  </si>
  <si>
    <t>Com mais de 400m² de área, de até 500m²</t>
  </si>
  <si>
    <t>Com mais de 500m² de área, de até 600m²</t>
  </si>
  <si>
    <t>Com mais de 600m² de área, de até 700m²</t>
  </si>
  <si>
    <t>Com mais de 700m² de área, de até 800m²</t>
  </si>
  <si>
    <t>* VF = 100 UFMs para cada 1.000m2 ou fração.</t>
  </si>
  <si>
    <t>Revistoria de projeto de edificação:</t>
  </si>
  <si>
    <t>RVPE</t>
  </si>
  <si>
    <t>Primeira revistoria de vistoria</t>
  </si>
  <si>
    <t>isento</t>
  </si>
  <si>
    <t>Segunda revistoria de vistoria</t>
  </si>
  <si>
    <t>Terceira revistoria de vistoria</t>
  </si>
  <si>
    <t>5% da TV*</t>
  </si>
  <si>
    <t>Quarta revistoria de vistoria</t>
  </si>
  <si>
    <t>10% da TV*</t>
  </si>
  <si>
    <t>Quinta revistoria de vistoria</t>
  </si>
  <si>
    <t>15% da TV*</t>
  </si>
  <si>
    <t>Demais revistorias de vistoria</t>
  </si>
  <si>
    <t>25% da TV*</t>
  </si>
  <si>
    <t>* TV = valor da Taxa de Vistoria.</t>
  </si>
  <si>
    <t>Aprovação de Estudo de Viabilidade Urbanística (EVU):</t>
  </si>
  <si>
    <t>EVU</t>
  </si>
  <si>
    <t>Aprovação de estudo de viabilidade urbanística (sem tramitação em comissões)</t>
  </si>
  <si>
    <t>Aprovação de projeto urbanístico da Gerência de Regularização de Loteamentos (GRL)</t>
  </si>
  <si>
    <t>CAADHAP</t>
  </si>
  <si>
    <t>Elaboração e emissão de diretrizes para áreas com até 5.000m²</t>
  </si>
  <si>
    <t>Elaboração e emissão de diretrizes para áreas com mais de 5.000m² até 10.000m²</t>
  </si>
  <si>
    <t>Elaboração e emissão de diretrizes para áreas com mais de 10.000m² até 22.500m²</t>
  </si>
  <si>
    <t>Elaboração e emissão de diretrizes para áreas com mais de 22.500m² até 40.000m²</t>
  </si>
  <si>
    <t>Elaboração e emissão de diretrizes para áreas com mais de 40.000m² até 100.000m²</t>
  </si>
  <si>
    <t>Elaboração e emissão de diretrizes para áreas com mais de 100.000m² até 200.000m²</t>
  </si>
  <si>
    <t>Elaboração e emissão de diretrizes para áreas com mais de 200.000m² até 300.000m²</t>
  </si>
  <si>
    <t>Elaboração e emissão de diretrizes para áreas com mais de 300.000m²</t>
  </si>
  <si>
    <t>Reconsideração de diretrizes</t>
  </si>
  <si>
    <t>Aprovação de EVU para áreas com até 5.000m²</t>
  </si>
  <si>
    <t>Aprovação de EVU para áreas com mais de 5.000m², até 10.000m²</t>
  </si>
  <si>
    <t>Aprovação de EVU para áreas com mais de 10.000m², até 22.500m²</t>
  </si>
  <si>
    <t>Aprovação de EVU para áreas com mais de 22.500m², até 40.000m²</t>
  </si>
  <si>
    <t>Aprovação de EVU para áreas com mais de 40.000m², até 100.000m²</t>
  </si>
  <si>
    <t>Aprovação de EVU para áreas com mais de 100.000m², até 200.000m²</t>
  </si>
  <si>
    <t>Aprovação de EVU para áreas com mais de 200.000m², até 300.000m²</t>
  </si>
  <si>
    <t>Aprovação de EVU para áreas com mais de 300.000m²</t>
  </si>
  <si>
    <t>Reconsideração de EVU</t>
  </si>
  <si>
    <t>Aprovação de projeto urbanístico 1ª fase, para áreas de 22.500m² até 40.000m²</t>
  </si>
  <si>
    <t>Aprovação de projeto urbanístico 1ª fase, para áreas com mais de 40.000m², até 100.000m²</t>
  </si>
  <si>
    <t>Aprovação de projeto urbanístico 1ª fase, para áreas com mais de 100.000m² até 200.000m²</t>
  </si>
  <si>
    <t>Aprovação de projeto urbanístico 1ª fase, para áreas com mais de 200m² até 300.000m²</t>
  </si>
  <si>
    <t>Aprovação de projeto urbanístico 1ª fase, para áreas com mais de 300.000m²</t>
  </si>
  <si>
    <t>Aprovação de projeto urbanístico 2ª fase, para áreas com mais de 22.500m² até 40.000m²</t>
  </si>
  <si>
    <t>Aprovação de projeto urbanístico 2ª fase, para áreas com mais de 40.000m² até 100.000m²</t>
  </si>
  <si>
    <t>Aprovação de projeto urbanístico 2ª fase, para áreas com mais de 100.000m² até 200.000m²</t>
  </si>
  <si>
    <t>Aprovação de projeto urbanístico 2ª fase, para áreas com mais de 200.000m² até 300.000m²</t>
  </si>
  <si>
    <t>Aprovação de projeto urbanístico 2ª fase, para áreas com mais de 300.000m²</t>
  </si>
  <si>
    <t>Aprovação de projeto urbanístico 3ª fase, para áreas com mais de 22.500m² até 40.000m²</t>
  </si>
  <si>
    <t>Aprovação de projeto urbanístico 3ª fase, para áreas com mais de 40.000m² até 100.000m²</t>
  </si>
  <si>
    <t>Aprovação de projeto urbanístico 3ª fase, para áreas com mais de 100.000m² até 200.000m²</t>
  </si>
  <si>
    <t>Aprovação de projeto urbanístico 3ª fase, para áreas com mais de 200.000m² até 300.000m²</t>
  </si>
  <si>
    <t>Aprovação de projeto urbanístico 3ª fase, para áreas com mais de 300.000m²</t>
  </si>
  <si>
    <t>Licenciamento urbanístico para áreas de até 40.000m²</t>
  </si>
  <si>
    <t>Licenciamento urbanístico para áreas com mais de 40.000m² até 100.000m²</t>
  </si>
  <si>
    <t>Licenciamento urbanístico para áreas com mais de 100.000m² até 200.000m²</t>
  </si>
  <si>
    <t>Licenciamento urbanístico para áreas com mais de 200.000m² até 300.000m²</t>
  </si>
  <si>
    <t>Licenciamento urbanístico para áreas com mais de 300.000m²</t>
  </si>
  <si>
    <t>Obs: São isentos das taxas deste item os empreendimentos destinados a familias com renda familiar de até 3 (três) salários minimos; bem como é reduzida, em 50% (cinquenta por cento), a taxa em casos de empreendimentos destinados a familias com renda familiar acima de 3 (três) salários minimos, até 6 (seis) salários minimos.</t>
  </si>
  <si>
    <t>CAUGE</t>
  </si>
  <si>
    <t>Elaboração e emissão de diretrizes para áreas com mais de 100.000m², até 200.000m²</t>
  </si>
  <si>
    <t>Aprovação de EVU para áreas com mais de 10.000m² até 22.500m²</t>
  </si>
  <si>
    <t>Aprovação de EVU para áreas com mais de 22.500m² até 40.000m²</t>
  </si>
  <si>
    <t>Aprovação de EVU para áreas com mais de 40.000m² até 100.000m²</t>
  </si>
  <si>
    <t>Aprovação de EVU para áreas com mais de 100.000m² até 200.000m²</t>
  </si>
  <si>
    <t>Aprovação de EVU para áreas com mais de 200.000m² até 300.000m²</t>
  </si>
  <si>
    <t>Emissão do protocolo de Termo de Referência (TR) para áreas com até 1.000.000m²</t>
  </si>
  <si>
    <t>Emissão do protocolo de TR para áreas com até 1.000.000m²</t>
  </si>
  <si>
    <t>Reconsideração do TR</t>
  </si>
  <si>
    <t>CTAAPS</t>
  </si>
  <si>
    <t>Aprovação de EVU para áreas com mais de 5.000m² até 10.000m²</t>
  </si>
  <si>
    <t>Aprovação de EVU para áreas com mais de 300.000m2</t>
  </si>
  <si>
    <t>Aprovação de projeto urbanístico, 1ª fase, para áreas com mais de 22.500m² até 40.000m²</t>
  </si>
  <si>
    <t>Aprovação de projeto urbanístico, 1ª fase, para áreas com mais de 40.000m² até 100.000m²</t>
  </si>
  <si>
    <t>Aprovação de projeto urbanístico, 1ª fase, para áreas com mais de 100.000m² até 200.000m²</t>
  </si>
  <si>
    <t>Aprovação de projeto urbanístico, 1ª fase, para áreas com mais de 200.000m² até 300.000m²</t>
  </si>
  <si>
    <t>Aprovação de projeto urbanístico, 1ª fase, para áreas com mais de 300.000m²</t>
  </si>
  <si>
    <t>Aprovação de projeto urbanístico, 2ª fase, para áreas com mais de 22.500m² até 40.000m²</t>
  </si>
  <si>
    <t>Aprovação de projeto urbanístico, 2ª fase, para áreas com mais de 40.000m² até 100.000m²</t>
  </si>
  <si>
    <t>Aprovação de projeto urbanístico, 2ª fase, para áreas com mais de 100.000m² até 200.000m²</t>
  </si>
  <si>
    <t>Aprovação de projeto urbanístico, 2ª fase, para áreas com mais de 200.000m² até 300.000m²</t>
  </si>
  <si>
    <t>Aprovação de projeto urbanístico, 2ª fase, para áreas com mais de 300.000m²</t>
  </si>
  <si>
    <t>Aprovação de projeto urbanístico, 3ª fase, para áreas com mais de 22.500m² até 40.000m²</t>
  </si>
  <si>
    <t>Aprovação de projeto urbanístico, 3ª fase, para áreas com mais de 40.00m² até 100.000m²</t>
  </si>
  <si>
    <t>Aprovação de projeto urbanístico, 3ª fase, para áreas com mais de 100.000m² até 200.000m²</t>
  </si>
  <si>
    <t>Aprovação de projeto urbanístico, 3ª fase, para áreas com mais de 200.000m² até 300.000m²</t>
  </si>
  <si>
    <t>Aprovação de projeto urbanístico, 3ª fase, para áreas com mais de 300.000m²</t>
  </si>
  <si>
    <t>Licenciamento urbanístico para áreas com até 40.000m²</t>
  </si>
  <si>
    <t>CEVEA</t>
  </si>
  <si>
    <t>Estudo e autorização por meio de emissão de parecer</t>
  </si>
  <si>
    <t>Reconsideração de parecer</t>
  </si>
  <si>
    <t>Reconsideração diversos</t>
  </si>
  <si>
    <t>Laudos</t>
  </si>
  <si>
    <t>Diversos</t>
  </si>
  <si>
    <t>Aprovação de condomínio por unidades autônomas de habitações unifamiliares</t>
  </si>
  <si>
    <t>Aprovação de condomínio por unidades autônomas de habitações multifamiliares</t>
  </si>
  <si>
    <t>-</t>
  </si>
  <si>
    <t>Aprovação e licenciamento de projeto de edificação</t>
  </si>
  <si>
    <t>Análise e aprovação de EVU de parcelamento do solo pela Comissão de Análise e aprovação de Parcelamento do Solo (CTAAPS):</t>
  </si>
  <si>
    <t>1 UFM ¹</t>
  </si>
  <si>
    <t>¹A UFM foi instituída pela Lei Complementar 303/93 e é a indexadora de todos os tributos municipais, dos valores relativos a juros, multas e penalidades tributárias e administrativas</t>
  </si>
  <si>
    <t>Valores expressos em R$</t>
  </si>
  <si>
    <t>ETR</t>
  </si>
  <si>
    <t>Licenciamento de Estação de Transmissão de Radiocomunicação (ETR)</t>
  </si>
  <si>
    <t>Estudo de viabilidade e licenciamento</t>
  </si>
  <si>
    <t>Reconsideração de EVU de edificação</t>
  </si>
  <si>
    <t>Terrenos com área de até 300m²</t>
  </si>
  <si>
    <t>Terrenos com mais de 300m² de área, até 1.000m²</t>
  </si>
  <si>
    <t>Terrenos com mais de 1.000m² de área, até 3.000m²</t>
  </si>
  <si>
    <t>Terrenos com mais de 3.000m² de área, até 22.500m²</t>
  </si>
  <si>
    <t>Terrenos com mais de 22.500m²</t>
  </si>
  <si>
    <t>Declaração municipal detalhada (DM)</t>
  </si>
  <si>
    <t>Aprovação e licenciamento para parcelamento do solo urbano</t>
  </si>
  <si>
    <t>Terrenos com mais de 300m2 de área, até 1.000m2</t>
  </si>
  <si>
    <t xml:space="preserve"> Terrenos com mais de 1.000m2 de área, até 22.500m²</t>
  </si>
  <si>
    <t>Nos casos previstos do art. 152 da Lei Complementar n° 434, de 1999, e alterações posteriores</t>
  </si>
  <si>
    <t>Revalidação de projeto de parcelamento</t>
  </si>
  <si>
    <t>25 x NL*</t>
  </si>
  <si>
    <t>35 x NL*</t>
  </si>
  <si>
    <t>50 x NL*</t>
  </si>
  <si>
    <t>*NL = Número de lotes resultantes do parcelamento. |  Obs: Em  todos  os casos, a área a ser considerada deverá ser a área da matrícula.</t>
  </si>
  <si>
    <t>SPM GERAL</t>
  </si>
  <si>
    <t>Para maiores informações, consultar a Lei Complementar 693/2012.</t>
  </si>
  <si>
    <t>Terrenos com mais de 3.000m² de área, até 4.000m²</t>
  </si>
  <si>
    <t>Terrenos com mais de 4.000m² de área, até 5.000m²</t>
  </si>
  <si>
    <t>Nos casos previstos do art. 152 da Lei Complementar nº 434, de 1999, e alterações posteriores.</t>
  </si>
  <si>
    <t>Terrenos com mais de 22.500m2 de área (AOR – Área de Ocupação Rarefeita)</t>
  </si>
  <si>
    <t>Análise e aprovação de EVU de parcelamento do solo e edificação pela Comissão de Análise Urbanística e Gerenciamento (CAUGE):</t>
  </si>
  <si>
    <t>Estudo e autorização pela Comissão de Viabilidade de Edificações e Atividades (CEVEA)</t>
  </si>
  <si>
    <t>Análise, aprovação e licenciamento de parcelamento do solo e edificação pela Comissão de Análise e Aprovação de Demanda Habitacional Prioritária (CAADHAP):</t>
  </si>
  <si>
    <t>Aprovação de projetos complementares:</t>
  </si>
  <si>
    <t>Projeto de arborização</t>
  </si>
  <si>
    <t>Projeto de praça</t>
  </si>
  <si>
    <t>Comparecimento para reanálise</t>
  </si>
  <si>
    <t>Fiscalização de execução de obras complementares</t>
  </si>
  <si>
    <t>Fiscalização de arborização</t>
  </si>
  <si>
    <t>Fiscalização de praça</t>
  </si>
  <si>
    <t>Fiscalização de obra de arte e outros</t>
  </si>
  <si>
    <t>Projeto geométrico, por pista, medindo até 300m</t>
  </si>
  <si>
    <t>Projeto geométrico, por pista, medindo mais de 3.000m</t>
  </si>
  <si>
    <t>Projeto de pavimentação, por pista, medindo até 300m</t>
  </si>
  <si>
    <t>Projeto de pavimentação, por pista, medindo mais de 3.000m</t>
  </si>
  <si>
    <t>Projeto de iluminação pública, por pista, medindo até 300m</t>
  </si>
  <si>
    <t>Projeto geométrico, por pista, medindo mais de 300m até 3.000m</t>
  </si>
  <si>
    <t>Projeto de pavimentação, por pista, medindo mais de 300m até 3.000m</t>
  </si>
  <si>
    <t>Projeto de iluminação pública, por pista, medindo mais de 300m até 3.000m</t>
  </si>
  <si>
    <t>Projeto de iluminação pública, por pista, medindo mais de 3.000m</t>
  </si>
  <si>
    <t>Projeto de obra de arte, vão medindo até 10m</t>
  </si>
  <si>
    <t>Projeto de obra de arte, vão medindo mais de 10m até 30m</t>
  </si>
  <si>
    <t>Projeto de obra de arte, vão medindo mais de 30m</t>
  </si>
  <si>
    <t>Fiscalização de pavimentação, por pista, medindo até 300m</t>
  </si>
  <si>
    <t>Fiscalização de pavimentação, por pista, medindo mais de 300m até 3.000m</t>
  </si>
  <si>
    <t>Fiscalização de pavimentação, por pista, medindo mais de 3.000m até 7.000m</t>
  </si>
  <si>
    <t>Fiscalização de pavimentação, por pista, medindo mais de 7.000m até 10.000m</t>
  </si>
  <si>
    <t>Fiscalização de pavimentação, por pista, medindo mais de 10.000m</t>
  </si>
  <si>
    <t>Fiscalização de iluminação pública, por pista, medindo até 300m</t>
  </si>
  <si>
    <t>Fiscalização de iluminação pública, por pista, medindo mais de 300m até 3.000m</t>
  </si>
  <si>
    <t>Fiscalização de iluminação pública, por pista, medindo mais de 3.000m até 7.000m</t>
  </si>
  <si>
    <t>Fiscalização de iluminação pública, por pista, medindo mais de 7.000m até 10.000m</t>
  </si>
  <si>
    <t>Fiscalização de iluminação pública, por pista, medindo mais de 10.000m</t>
  </si>
  <si>
    <t>ESCRITÓRIO DE LICENCIAMENTO - TABELA DE PREÇOS E SERVIÇOS PARA O ANO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</si>
</sst>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\ * #,##0.00_);_(&quot;R$&quot;\ * \(#,##0.00\);_(&quot;R$&quot;\ * &quot;-&quot;??_);_(@_)"/>
    <numFmt numFmtId="165" formatCode="_(* #,##0.00_);_(* \(#,##0.00\);_(* &quot;-&quot;??_);_(@_)"/>
    <numFmt numFmtId="166" formatCode="&quot;R$&quot;\ #,##0.0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u/>
      <sz val="16"/>
      <color rgb="FFE16C0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AC4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60AC45"/>
      </left>
      <right/>
      <top style="thin">
        <color rgb="FF60AC45"/>
      </top>
      <bottom/>
      <diagonal/>
    </border>
    <border>
      <left/>
      <right/>
      <top style="thin">
        <color rgb="FF60AC45"/>
      </top>
      <bottom/>
      <diagonal/>
    </border>
    <border>
      <left/>
      <right style="thin">
        <color rgb="FF60AC45"/>
      </right>
      <top style="thin">
        <color rgb="FF60AC45"/>
      </top>
      <bottom/>
      <diagonal/>
    </border>
    <border>
      <left style="thin">
        <color rgb="FF60AC45"/>
      </left>
      <right/>
      <top/>
      <bottom/>
      <diagonal/>
    </border>
    <border>
      <left/>
      <right style="thin">
        <color rgb="FF60AC45"/>
      </right>
      <top/>
      <bottom/>
      <diagonal/>
    </border>
    <border>
      <left style="medium">
        <color indexed="64"/>
      </left>
      <right style="thin">
        <color rgb="FF60AC45"/>
      </right>
      <top style="medium">
        <color indexed="64"/>
      </top>
      <bottom style="medium">
        <color indexed="64"/>
      </bottom>
      <diagonal/>
    </border>
    <border>
      <left/>
      <right style="thin">
        <color rgb="FF60AC45"/>
      </right>
      <top/>
      <bottom style="thin">
        <color indexed="64"/>
      </bottom>
      <diagonal/>
    </border>
    <border>
      <left style="thin">
        <color rgb="FF60AC4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60AC45"/>
      </right>
      <top style="thin">
        <color indexed="64"/>
      </top>
      <bottom style="medium">
        <color indexed="64"/>
      </bottom>
      <diagonal/>
    </border>
    <border>
      <left style="thin">
        <color rgb="FF60AC45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60AC45"/>
      </right>
      <top/>
      <bottom style="thin">
        <color rgb="FF000000"/>
      </bottom>
      <diagonal/>
    </border>
    <border>
      <left style="thin">
        <color rgb="FF60AC4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60AC45"/>
      </right>
      <top style="thin">
        <color rgb="FF000000"/>
      </top>
      <bottom style="thin">
        <color rgb="FF000000"/>
      </bottom>
      <diagonal/>
    </border>
    <border>
      <left style="thin">
        <color rgb="FF60AC45"/>
      </left>
      <right/>
      <top style="thin">
        <color rgb="FF000000"/>
      </top>
      <bottom/>
      <diagonal/>
    </border>
    <border>
      <left/>
      <right style="thin">
        <color rgb="FF60AC45"/>
      </right>
      <top style="thin">
        <color rgb="FF000000"/>
      </top>
      <bottom/>
      <diagonal/>
    </border>
    <border>
      <left style="thin">
        <color rgb="FF60AC45"/>
      </left>
      <right/>
      <top/>
      <bottom style="thin">
        <color rgb="FF60AC45"/>
      </bottom>
      <diagonal/>
    </border>
    <border>
      <left/>
      <right/>
      <top/>
      <bottom style="thin">
        <color rgb="FF60AC45"/>
      </bottom>
      <diagonal/>
    </border>
    <border>
      <left/>
      <right style="thin">
        <color rgb="FF60AC45"/>
      </right>
      <top/>
      <bottom style="thin">
        <color rgb="FF60AC45"/>
      </bottom>
      <diagonal/>
    </border>
    <border>
      <left style="thin">
        <color indexed="64"/>
      </left>
      <right style="thin">
        <color rgb="FF60AC45"/>
      </right>
      <top/>
      <bottom style="thin">
        <color indexed="64"/>
      </bottom>
      <diagonal/>
    </border>
    <border>
      <left style="thin">
        <color indexed="64"/>
      </left>
      <right style="thin">
        <color rgb="FF60AC45"/>
      </right>
      <top style="thin">
        <color indexed="64"/>
      </top>
      <bottom style="thin">
        <color indexed="64"/>
      </bottom>
      <diagonal/>
    </border>
    <border>
      <left style="thin">
        <color rgb="FF60AC45"/>
      </left>
      <right style="thin">
        <color indexed="64"/>
      </right>
      <top/>
      <bottom style="thin">
        <color indexed="64"/>
      </bottom>
      <diagonal/>
    </border>
    <border>
      <left style="thin">
        <color rgb="FF60AC4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AC45"/>
      </left>
      <right style="thin">
        <color rgb="FF000000"/>
      </right>
      <top style="thin">
        <color rgb="FF000000"/>
      </top>
      <bottom style="thin">
        <color rgb="FF60AC4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0AC45"/>
      </bottom>
      <diagonal/>
    </border>
    <border>
      <left style="thin">
        <color rgb="FF000000"/>
      </left>
      <right/>
      <top style="thin">
        <color rgb="FF000000"/>
      </top>
      <bottom style="thin">
        <color rgb="FF60AC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60AC45"/>
      </bottom>
      <diagonal/>
    </border>
    <border>
      <left/>
      <right style="thin">
        <color rgb="FF60AC45"/>
      </right>
      <top style="thin">
        <color rgb="FF000000"/>
      </top>
      <bottom style="thin">
        <color rgb="FF60AC45"/>
      </bottom>
      <diagonal/>
    </border>
    <border>
      <left style="thin">
        <color rgb="FF60AC45"/>
      </left>
      <right style="thin">
        <color rgb="FF000000"/>
      </right>
      <top style="thin">
        <color rgb="FF000000"/>
      </top>
      <bottom/>
      <diagonal/>
    </border>
    <border>
      <left style="thin">
        <color rgb="FF60AC45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60AC45"/>
      </left>
      <right/>
      <top style="thin">
        <color rgb="FF000000"/>
      </top>
      <bottom style="thin">
        <color rgb="FF000000"/>
      </bottom>
      <diagonal/>
    </border>
    <border>
      <left style="thin">
        <color rgb="FF60AC45"/>
      </left>
      <right/>
      <top style="thin">
        <color indexed="64"/>
      </top>
      <bottom style="medium">
        <color indexed="64"/>
      </bottom>
      <diagonal/>
    </border>
    <border>
      <left style="thin">
        <color rgb="FF60AC45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5" fontId="4" fillId="2" borderId="0" xfId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165" fontId="2" fillId="2" borderId="0" xfId="1" applyFont="1" applyFill="1" applyBorder="1" applyAlignment="1">
      <alignment horizontal="left" vertical="center"/>
    </xf>
    <xf numFmtId="1" fontId="2" fillId="2" borderId="5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165" fontId="2" fillId="2" borderId="0" xfId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" fontId="2" fillId="2" borderId="18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/>
    </xf>
    <xf numFmtId="1" fontId="2" fillId="2" borderId="1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165" fontId="2" fillId="2" borderId="0" xfId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" fontId="2" fillId="2" borderId="7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165" fontId="4" fillId="2" borderId="24" xfId="1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 shrinkToFit="1"/>
    </xf>
    <xf numFmtId="164" fontId="2" fillId="2" borderId="30" xfId="2" applyFont="1" applyFill="1" applyBorder="1" applyAlignment="1">
      <alignment horizontal="left" vertical="center" shrinkToFit="1"/>
    </xf>
    <xf numFmtId="1" fontId="2" fillId="2" borderId="31" xfId="0" applyNumberFormat="1" applyFont="1" applyFill="1" applyBorder="1" applyAlignment="1">
      <alignment horizontal="center" vertical="center" shrinkToFit="1"/>
    </xf>
    <xf numFmtId="164" fontId="2" fillId="2" borderId="32" xfId="2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/>
    </xf>
    <xf numFmtId="165" fontId="2" fillId="2" borderId="34" xfId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5" fontId="2" fillId="2" borderId="32" xfId="1" applyFont="1" applyFill="1" applyBorder="1" applyAlignment="1">
      <alignment horizontal="right" vertical="center"/>
    </xf>
    <xf numFmtId="0" fontId="7" fillId="2" borderId="33" xfId="0" applyFont="1" applyFill="1" applyBorder="1" applyAlignment="1">
      <alignment vertical="center"/>
    </xf>
    <xf numFmtId="165" fontId="5" fillId="2" borderId="34" xfId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165" fontId="5" fillId="2" borderId="37" xfId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165" fontId="5" fillId="2" borderId="22" xfId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165" fontId="5" fillId="2" borderId="24" xfId="1" applyFont="1" applyFill="1" applyBorder="1" applyAlignment="1">
      <alignment horizontal="right" vertical="center"/>
    </xf>
    <xf numFmtId="164" fontId="2" fillId="2" borderId="38" xfId="2" applyFont="1" applyFill="1" applyBorder="1" applyAlignment="1">
      <alignment horizontal="left" vertical="center" shrinkToFit="1"/>
    </xf>
    <xf numFmtId="164" fontId="2" fillId="2" borderId="39" xfId="2" applyFont="1" applyFill="1" applyBorder="1" applyAlignment="1">
      <alignment horizontal="left" vertical="center" shrinkToFit="1"/>
    </xf>
    <xf numFmtId="165" fontId="2" fillId="2" borderId="39" xfId="1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left" vertical="center"/>
    </xf>
    <xf numFmtId="165" fontId="5" fillId="2" borderId="38" xfId="1" applyFont="1" applyFill="1" applyBorder="1" applyAlignment="1">
      <alignment horizontal="center" vertical="center"/>
    </xf>
    <xf numFmtId="165" fontId="5" fillId="2" borderId="39" xfId="1" applyFont="1" applyFill="1" applyBorder="1" applyAlignment="1">
      <alignment horizontal="center" vertical="center"/>
    </xf>
    <xf numFmtId="165" fontId="5" fillId="2" borderId="39" xfId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left" vertical="center"/>
    </xf>
    <xf numFmtId="165" fontId="3" fillId="2" borderId="24" xfId="1" applyFont="1" applyFill="1" applyBorder="1" applyAlignment="1">
      <alignment horizontal="right" vertical="center"/>
    </xf>
    <xf numFmtId="1" fontId="2" fillId="2" borderId="42" xfId="0" applyNumberFormat="1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 shrinkToFit="1"/>
    </xf>
    <xf numFmtId="164" fontId="2" fillId="2" borderId="46" xfId="2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165" fontId="2" fillId="2" borderId="22" xfId="1" applyFont="1" applyFill="1" applyBorder="1" applyAlignment="1">
      <alignment horizontal="right" vertical="center"/>
    </xf>
    <xf numFmtId="164" fontId="2" fillId="2" borderId="32" xfId="2" applyFont="1" applyFill="1" applyBorder="1" applyAlignment="1">
      <alignment horizontal="center" vertical="center" shrinkToFit="1"/>
    </xf>
    <xf numFmtId="1" fontId="2" fillId="2" borderId="47" xfId="0" applyNumberFormat="1" applyFont="1" applyFill="1" applyBorder="1" applyAlignment="1">
      <alignment horizontal="center" vertical="center" shrinkToFit="1"/>
    </xf>
    <xf numFmtId="1" fontId="2" fillId="2" borderId="41" xfId="0" applyNumberFormat="1" applyFont="1" applyFill="1" applyBorder="1" applyAlignment="1">
      <alignment horizontal="center" vertical="center" shrinkToFit="1"/>
    </xf>
    <xf numFmtId="1" fontId="2" fillId="2" borderId="23" xfId="0" applyNumberFormat="1" applyFont="1" applyFill="1" applyBorder="1" applyAlignment="1">
      <alignment horizontal="center" vertical="center" shrinkToFit="1"/>
    </xf>
    <xf numFmtId="165" fontId="2" fillId="2" borderId="24" xfId="1" applyFont="1" applyFill="1" applyBorder="1" applyAlignment="1">
      <alignment horizontal="right" vertical="center" shrinkToFi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 shrinkToFit="1"/>
    </xf>
    <xf numFmtId="1" fontId="2" fillId="2" borderId="35" xfId="0" applyNumberFormat="1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left" vertical="center"/>
    </xf>
    <xf numFmtId="165" fontId="2" fillId="2" borderId="37" xfId="1" applyFont="1" applyFill="1" applyBorder="1" applyAlignment="1">
      <alignment horizontal="right" vertical="center"/>
    </xf>
    <xf numFmtId="164" fontId="2" fillId="2" borderId="39" xfId="2" applyFont="1" applyFill="1" applyBorder="1" applyAlignment="1">
      <alignment horizontal="center" vertical="center" shrinkToFit="1"/>
    </xf>
    <xf numFmtId="1" fontId="2" fillId="2" borderId="36" xfId="0" applyNumberFormat="1" applyFont="1" applyFill="1" applyBorder="1" applyAlignment="1">
      <alignment horizontal="center" vertical="center" shrinkToFit="1"/>
    </xf>
    <xf numFmtId="164" fontId="2" fillId="2" borderId="37" xfId="2" applyFont="1" applyFill="1" applyBorder="1" applyAlignment="1">
      <alignment horizontal="left" vertical="center" shrinkToFit="1"/>
    </xf>
    <xf numFmtId="164" fontId="2" fillId="2" borderId="24" xfId="2" applyFont="1" applyFill="1" applyBorder="1" applyAlignment="1">
      <alignment horizontal="left" vertical="center" shrinkToFit="1"/>
    </xf>
    <xf numFmtId="1" fontId="2" fillId="2" borderId="33" xfId="0" applyNumberFormat="1" applyFont="1" applyFill="1" applyBorder="1" applyAlignment="1">
      <alignment horizontal="center" vertical="center" shrinkToFit="1"/>
    </xf>
    <xf numFmtId="164" fontId="2" fillId="2" borderId="34" xfId="2" applyFont="1" applyFill="1" applyBorder="1" applyAlignment="1">
      <alignment horizontal="left" vertical="center" shrinkToFit="1"/>
    </xf>
    <xf numFmtId="1" fontId="2" fillId="2" borderId="49" xfId="0" applyNumberFormat="1" applyFont="1" applyFill="1" applyBorder="1" applyAlignment="1">
      <alignment horizontal="center" vertical="center" shrinkToFit="1"/>
    </xf>
    <xf numFmtId="165" fontId="2" fillId="2" borderId="24" xfId="1" applyFont="1" applyFill="1" applyBorder="1" applyAlignment="1">
      <alignment horizontal="right" vertical="center"/>
    </xf>
    <xf numFmtId="1" fontId="2" fillId="2" borderId="51" xfId="0" applyNumberFormat="1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center" vertical="center"/>
    </xf>
    <xf numFmtId="166" fontId="4" fillId="3" borderId="25" xfId="1" applyNumberFormat="1" applyFont="1" applyFill="1" applyBorder="1" applyAlignment="1">
      <alignment horizontal="center" vertical="center" shrinkToFit="1"/>
    </xf>
    <xf numFmtId="164" fontId="2" fillId="2" borderId="30" xfId="2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center"/>
    </xf>
    <xf numFmtId="0" fontId="5" fillId="4" borderId="44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" fillId="6" borderId="2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8" fillId="5" borderId="5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0AC45"/>
      <color rgb="FF00D246"/>
      <color rgb="FF00AD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showGridLines="0" tabSelected="1" zoomScaleNormal="100" zoomScaleSheetLayoutView="100" workbookViewId="0">
      <selection activeCell="I15" sqref="I15"/>
    </sheetView>
  </sheetViews>
  <sheetFormatPr defaultRowHeight="12.75" x14ac:dyDescent="0.2"/>
  <cols>
    <col min="1" max="1" width="9.83203125" style="3" customWidth="1"/>
    <col min="2" max="2" width="12.33203125" style="6" bestFit="1" customWidth="1"/>
    <col min="3" max="3" width="111.83203125" style="6" customWidth="1"/>
    <col min="4" max="4" width="13.1640625" style="3" customWidth="1"/>
    <col min="5" max="5" width="15.83203125" style="37" customWidth="1"/>
    <col min="6" max="6" width="9.33203125" style="6"/>
    <col min="7" max="7" width="13" style="16" bestFit="1" customWidth="1"/>
    <col min="8" max="16384" width="9.33203125" style="6"/>
  </cols>
  <sheetData>
    <row r="1" spans="1:9" ht="20.25" x14ac:dyDescent="0.2">
      <c r="A1" s="142" t="s">
        <v>197</v>
      </c>
      <c r="B1" s="143"/>
      <c r="C1" s="143"/>
      <c r="D1" s="143"/>
      <c r="E1" s="144"/>
    </row>
    <row r="2" spans="1:9" ht="13.5" thickBot="1" x14ac:dyDescent="0.25">
      <c r="A2" s="49"/>
      <c r="B2" s="1"/>
      <c r="C2" s="2"/>
      <c r="E2" s="50"/>
      <c r="G2" s="6"/>
    </row>
    <row r="3" spans="1:9" ht="13.5" thickBot="1" x14ac:dyDescent="0.25">
      <c r="A3" s="49"/>
      <c r="B3" s="1"/>
      <c r="C3" s="5"/>
      <c r="D3" s="15" t="s">
        <v>136</v>
      </c>
      <c r="E3" s="118">
        <v>5.2556000000000003</v>
      </c>
      <c r="G3" s="6"/>
    </row>
    <row r="4" spans="1:9" x14ac:dyDescent="0.2">
      <c r="A4" s="51"/>
      <c r="D4" s="7"/>
      <c r="E4" s="50"/>
      <c r="G4" s="4"/>
    </row>
    <row r="5" spans="1:9" x14ac:dyDescent="0.2">
      <c r="A5" s="51"/>
      <c r="C5" s="8"/>
      <c r="D5" s="145" t="s">
        <v>138</v>
      </c>
      <c r="E5" s="146"/>
      <c r="G5" s="4"/>
    </row>
    <row r="6" spans="1:9" ht="13.5" thickBot="1" x14ac:dyDescent="0.25">
      <c r="A6" s="147" t="s">
        <v>0</v>
      </c>
      <c r="B6" s="148"/>
      <c r="C6" s="46" t="s">
        <v>131</v>
      </c>
      <c r="D6" s="47" t="s">
        <v>1</v>
      </c>
      <c r="E6" s="52" t="s">
        <v>2</v>
      </c>
    </row>
    <row r="7" spans="1:9" x14ac:dyDescent="0.2">
      <c r="A7" s="53">
        <v>410</v>
      </c>
      <c r="B7" s="18" t="s">
        <v>3</v>
      </c>
      <c r="C7" s="121" t="s">
        <v>4</v>
      </c>
      <c r="D7" s="17">
        <v>50</v>
      </c>
      <c r="E7" s="54">
        <f t="shared" ref="E7:E13" si="0">$E$3*D7</f>
        <v>262.78000000000003</v>
      </c>
      <c r="G7" s="19"/>
      <c r="H7" s="20"/>
      <c r="I7" s="16"/>
    </row>
    <row r="8" spans="1:9" x14ac:dyDescent="0.2">
      <c r="A8" s="55">
        <v>411</v>
      </c>
      <c r="B8" s="22" t="s">
        <v>3</v>
      </c>
      <c r="C8" s="122" t="s">
        <v>5</v>
      </c>
      <c r="D8" s="21">
        <v>125</v>
      </c>
      <c r="E8" s="56">
        <f t="shared" si="0"/>
        <v>656.95</v>
      </c>
      <c r="G8" s="19"/>
      <c r="H8" s="20"/>
      <c r="I8" s="16"/>
    </row>
    <row r="9" spans="1:9" x14ac:dyDescent="0.2">
      <c r="A9" s="55">
        <v>412</v>
      </c>
      <c r="B9" s="22" t="s">
        <v>3</v>
      </c>
      <c r="C9" s="122" t="s">
        <v>6</v>
      </c>
      <c r="D9" s="21">
        <v>150</v>
      </c>
      <c r="E9" s="56">
        <f t="shared" si="0"/>
        <v>788.34</v>
      </c>
      <c r="G9" s="19"/>
      <c r="H9" s="20"/>
      <c r="I9" s="16"/>
    </row>
    <row r="10" spans="1:9" x14ac:dyDescent="0.2">
      <c r="A10" s="55">
        <v>413</v>
      </c>
      <c r="B10" s="22" t="s">
        <v>3</v>
      </c>
      <c r="C10" s="122" t="s">
        <v>7</v>
      </c>
      <c r="D10" s="21">
        <v>175</v>
      </c>
      <c r="E10" s="56">
        <f t="shared" si="0"/>
        <v>919.73</v>
      </c>
      <c r="G10" s="19"/>
      <c r="H10" s="20"/>
      <c r="I10" s="16"/>
    </row>
    <row r="11" spans="1:9" x14ac:dyDescent="0.2">
      <c r="A11" s="55">
        <v>414</v>
      </c>
      <c r="B11" s="22" t="s">
        <v>3</v>
      </c>
      <c r="C11" s="122" t="s">
        <v>8</v>
      </c>
      <c r="D11" s="21">
        <v>250</v>
      </c>
      <c r="E11" s="56">
        <f t="shared" si="0"/>
        <v>1313.9</v>
      </c>
      <c r="G11" s="19"/>
      <c r="H11" s="20"/>
      <c r="I11" s="16"/>
    </row>
    <row r="12" spans="1:9" x14ac:dyDescent="0.2">
      <c r="A12" s="55">
        <v>415</v>
      </c>
      <c r="B12" s="22" t="s">
        <v>3</v>
      </c>
      <c r="C12" s="122" t="s">
        <v>9</v>
      </c>
      <c r="D12" s="21">
        <v>350</v>
      </c>
      <c r="E12" s="56">
        <f t="shared" si="0"/>
        <v>1839.46</v>
      </c>
      <c r="G12" s="19"/>
      <c r="H12" s="20"/>
      <c r="I12" s="16"/>
    </row>
    <row r="13" spans="1:9" x14ac:dyDescent="0.2">
      <c r="A13" s="55">
        <v>416</v>
      </c>
      <c r="B13" s="22" t="s">
        <v>3</v>
      </c>
      <c r="C13" s="122" t="s">
        <v>163</v>
      </c>
      <c r="D13" s="21">
        <v>150</v>
      </c>
      <c r="E13" s="56">
        <f t="shared" si="0"/>
        <v>788.34</v>
      </c>
      <c r="G13" s="19"/>
      <c r="H13" s="20"/>
      <c r="I13" s="16"/>
    </row>
    <row r="14" spans="1:9" x14ac:dyDescent="0.2">
      <c r="A14" s="57"/>
      <c r="B14" s="14"/>
      <c r="C14" s="14"/>
      <c r="D14" s="13"/>
      <c r="E14" s="58"/>
    </row>
    <row r="15" spans="1:9" ht="13.5" thickBot="1" x14ac:dyDescent="0.25">
      <c r="A15" s="147" t="s">
        <v>0</v>
      </c>
      <c r="B15" s="148"/>
      <c r="C15" s="46" t="s">
        <v>132</v>
      </c>
      <c r="D15" s="47" t="s">
        <v>1</v>
      </c>
      <c r="E15" s="52" t="s">
        <v>2</v>
      </c>
    </row>
    <row r="16" spans="1:9" x14ac:dyDescent="0.2">
      <c r="A16" s="59" t="s">
        <v>133</v>
      </c>
      <c r="B16" s="18" t="s">
        <v>10</v>
      </c>
      <c r="C16" s="121" t="s">
        <v>4</v>
      </c>
      <c r="D16" s="17">
        <v>50</v>
      </c>
      <c r="E16" s="54">
        <f t="shared" ref="E16:E22" si="1">$E$3*D16</f>
        <v>262.78000000000003</v>
      </c>
      <c r="G16" s="19"/>
      <c r="H16" s="20"/>
    </row>
    <row r="17" spans="1:8" x14ac:dyDescent="0.2">
      <c r="A17" s="60" t="s">
        <v>133</v>
      </c>
      <c r="B17" s="22" t="s">
        <v>10</v>
      </c>
      <c r="C17" s="122" t="s">
        <v>5</v>
      </c>
      <c r="D17" s="21">
        <v>125</v>
      </c>
      <c r="E17" s="56">
        <f t="shared" si="1"/>
        <v>656.95</v>
      </c>
      <c r="G17" s="19"/>
      <c r="H17" s="20"/>
    </row>
    <row r="18" spans="1:8" x14ac:dyDescent="0.2">
      <c r="A18" s="60" t="s">
        <v>133</v>
      </c>
      <c r="B18" s="22" t="s">
        <v>10</v>
      </c>
      <c r="C18" s="122" t="s">
        <v>6</v>
      </c>
      <c r="D18" s="21">
        <v>150</v>
      </c>
      <c r="E18" s="56">
        <f t="shared" si="1"/>
        <v>788.34</v>
      </c>
      <c r="G18" s="19"/>
      <c r="H18" s="20"/>
    </row>
    <row r="19" spans="1:8" x14ac:dyDescent="0.2">
      <c r="A19" s="60" t="s">
        <v>133</v>
      </c>
      <c r="B19" s="22" t="s">
        <v>10</v>
      </c>
      <c r="C19" s="122" t="s">
        <v>11</v>
      </c>
      <c r="D19" s="21">
        <v>175</v>
      </c>
      <c r="E19" s="56">
        <f t="shared" si="1"/>
        <v>919.73</v>
      </c>
      <c r="G19" s="19"/>
      <c r="H19" s="20"/>
    </row>
    <row r="20" spans="1:8" x14ac:dyDescent="0.2">
      <c r="A20" s="60" t="s">
        <v>133</v>
      </c>
      <c r="B20" s="22" t="s">
        <v>10</v>
      </c>
      <c r="C20" s="122" t="s">
        <v>12</v>
      </c>
      <c r="D20" s="21">
        <v>250</v>
      </c>
      <c r="E20" s="56">
        <f t="shared" si="1"/>
        <v>1313.9</v>
      </c>
      <c r="G20" s="19"/>
      <c r="H20" s="20"/>
    </row>
    <row r="21" spans="1:8" x14ac:dyDescent="0.2">
      <c r="A21" s="60" t="s">
        <v>133</v>
      </c>
      <c r="B21" s="22" t="s">
        <v>10</v>
      </c>
      <c r="C21" s="122" t="s">
        <v>9</v>
      </c>
      <c r="D21" s="21">
        <v>350</v>
      </c>
      <c r="E21" s="56">
        <f t="shared" si="1"/>
        <v>1839.46</v>
      </c>
      <c r="G21" s="19"/>
      <c r="H21" s="20"/>
    </row>
    <row r="22" spans="1:8" x14ac:dyDescent="0.2">
      <c r="A22" s="60" t="s">
        <v>133</v>
      </c>
      <c r="B22" s="22" t="s">
        <v>10</v>
      </c>
      <c r="C22" s="122" t="s">
        <v>163</v>
      </c>
      <c r="D22" s="21">
        <v>150</v>
      </c>
      <c r="E22" s="56">
        <f t="shared" si="1"/>
        <v>788.34</v>
      </c>
      <c r="G22" s="19"/>
      <c r="H22" s="20"/>
    </row>
    <row r="23" spans="1:8" x14ac:dyDescent="0.2">
      <c r="A23" s="57"/>
      <c r="B23" s="14"/>
      <c r="C23" s="14"/>
      <c r="D23" s="13"/>
      <c r="E23" s="58"/>
    </row>
    <row r="24" spans="1:8" ht="13.5" thickBot="1" x14ac:dyDescent="0.25">
      <c r="A24" s="147" t="s">
        <v>0</v>
      </c>
      <c r="B24" s="148"/>
      <c r="C24" s="46" t="s">
        <v>134</v>
      </c>
      <c r="D24" s="47" t="s">
        <v>1</v>
      </c>
      <c r="E24" s="52" t="s">
        <v>2</v>
      </c>
    </row>
    <row r="25" spans="1:8" x14ac:dyDescent="0.2">
      <c r="A25" s="53">
        <v>610</v>
      </c>
      <c r="B25" s="18" t="s">
        <v>13</v>
      </c>
      <c r="C25" s="123" t="s">
        <v>14</v>
      </c>
      <c r="D25" s="25">
        <v>100</v>
      </c>
      <c r="E25" s="54">
        <f t="shared" ref="E25:E32" si="2">$E$3*D25</f>
        <v>525.56000000000006</v>
      </c>
      <c r="G25" s="19"/>
    </row>
    <row r="26" spans="1:8" x14ac:dyDescent="0.2">
      <c r="A26" s="55">
        <v>611</v>
      </c>
      <c r="B26" s="22" t="s">
        <v>13</v>
      </c>
      <c r="C26" s="124" t="s">
        <v>15</v>
      </c>
      <c r="D26" s="27">
        <v>250</v>
      </c>
      <c r="E26" s="56">
        <f t="shared" si="2"/>
        <v>1313.9</v>
      </c>
      <c r="G26" s="19"/>
    </row>
    <row r="27" spans="1:8" x14ac:dyDescent="0.2">
      <c r="A27" s="55">
        <v>612</v>
      </c>
      <c r="B27" s="22" t="s">
        <v>13</v>
      </c>
      <c r="C27" s="124" t="s">
        <v>16</v>
      </c>
      <c r="D27" s="27">
        <v>400</v>
      </c>
      <c r="E27" s="56">
        <f t="shared" si="2"/>
        <v>2102.2400000000002</v>
      </c>
      <c r="G27" s="19"/>
    </row>
    <row r="28" spans="1:8" x14ac:dyDescent="0.2">
      <c r="A28" s="55">
        <v>613</v>
      </c>
      <c r="B28" s="22" t="s">
        <v>13</v>
      </c>
      <c r="C28" s="124" t="s">
        <v>17</v>
      </c>
      <c r="D28" s="27">
        <v>550</v>
      </c>
      <c r="E28" s="56">
        <f t="shared" si="2"/>
        <v>2890.58</v>
      </c>
      <c r="G28" s="19"/>
    </row>
    <row r="29" spans="1:8" x14ac:dyDescent="0.2">
      <c r="A29" s="55">
        <v>614</v>
      </c>
      <c r="B29" s="22" t="s">
        <v>13</v>
      </c>
      <c r="C29" s="124" t="s">
        <v>18</v>
      </c>
      <c r="D29" s="27">
        <v>600</v>
      </c>
      <c r="E29" s="56">
        <f t="shared" si="2"/>
        <v>3153.36</v>
      </c>
      <c r="G29" s="19"/>
    </row>
    <row r="30" spans="1:8" x14ac:dyDescent="0.2">
      <c r="A30" s="55">
        <v>615</v>
      </c>
      <c r="B30" s="22" t="s">
        <v>13</v>
      </c>
      <c r="C30" s="124" t="s">
        <v>19</v>
      </c>
      <c r="D30" s="27">
        <v>650</v>
      </c>
      <c r="E30" s="56">
        <f t="shared" si="2"/>
        <v>3416.1400000000003</v>
      </c>
      <c r="G30" s="19"/>
    </row>
    <row r="31" spans="1:8" x14ac:dyDescent="0.2">
      <c r="A31" s="55">
        <v>616</v>
      </c>
      <c r="B31" s="22" t="s">
        <v>13</v>
      </c>
      <c r="C31" s="124" t="s">
        <v>20</v>
      </c>
      <c r="D31" s="27">
        <v>700</v>
      </c>
      <c r="E31" s="56">
        <f t="shared" si="2"/>
        <v>3678.92</v>
      </c>
      <c r="G31" s="19"/>
    </row>
    <row r="32" spans="1:8" x14ac:dyDescent="0.2">
      <c r="A32" s="55">
        <v>617</v>
      </c>
      <c r="B32" s="22" t="s">
        <v>13</v>
      </c>
      <c r="C32" s="124" t="s">
        <v>21</v>
      </c>
      <c r="D32" s="27">
        <v>750</v>
      </c>
      <c r="E32" s="56">
        <f t="shared" si="2"/>
        <v>3941.7000000000003</v>
      </c>
      <c r="G32" s="19"/>
    </row>
    <row r="33" spans="1:7" x14ac:dyDescent="0.2">
      <c r="A33" s="55">
        <v>618</v>
      </c>
      <c r="B33" s="22" t="s">
        <v>13</v>
      </c>
      <c r="C33" s="124" t="s">
        <v>22</v>
      </c>
      <c r="D33" s="9" t="s">
        <v>23</v>
      </c>
      <c r="E33" s="56"/>
      <c r="G33" s="19"/>
    </row>
    <row r="34" spans="1:7" x14ac:dyDescent="0.2">
      <c r="A34" s="55">
        <v>619</v>
      </c>
      <c r="B34" s="22" t="s">
        <v>13</v>
      </c>
      <c r="C34" s="124" t="s">
        <v>24</v>
      </c>
      <c r="D34" s="27">
        <v>30</v>
      </c>
      <c r="E34" s="56">
        <f>$E$3*D34</f>
        <v>157.66800000000001</v>
      </c>
      <c r="G34" s="19"/>
    </row>
    <row r="35" spans="1:7" x14ac:dyDescent="0.2">
      <c r="A35" s="55">
        <v>620</v>
      </c>
      <c r="B35" s="22" t="s">
        <v>13</v>
      </c>
      <c r="C35" s="124" t="s">
        <v>25</v>
      </c>
      <c r="D35" s="9" t="s">
        <v>26</v>
      </c>
      <c r="E35" s="61"/>
      <c r="G35" s="19"/>
    </row>
    <row r="36" spans="1:7" x14ac:dyDescent="0.2">
      <c r="A36" s="62" t="s">
        <v>27</v>
      </c>
      <c r="B36" s="28"/>
      <c r="C36" s="28"/>
      <c r="D36" s="29"/>
      <c r="E36" s="63"/>
      <c r="G36" s="19"/>
    </row>
    <row r="37" spans="1:7" x14ac:dyDescent="0.2">
      <c r="A37" s="64" t="s">
        <v>28</v>
      </c>
      <c r="B37" s="65"/>
      <c r="C37" s="65"/>
      <c r="D37" s="66"/>
      <c r="E37" s="67"/>
      <c r="G37" s="19"/>
    </row>
    <row r="38" spans="1:7" x14ac:dyDescent="0.2">
      <c r="A38" s="68"/>
      <c r="B38" s="69"/>
      <c r="C38" s="69"/>
      <c r="D38" s="70"/>
      <c r="E38" s="71"/>
      <c r="G38" s="19"/>
    </row>
    <row r="39" spans="1:7" ht="14.25" customHeight="1" x14ac:dyDescent="0.2">
      <c r="A39" s="155" t="str">
        <f>A1</f>
        <v>ESCRITÓRIO DE LICENCIAMENTO - TABELA DE PREÇOS E SERVIÇOS PARA O ANO DE 2023</v>
      </c>
      <c r="B39" s="156"/>
      <c r="C39" s="156"/>
      <c r="D39" s="156"/>
      <c r="E39" s="157"/>
      <c r="G39" s="19"/>
    </row>
    <row r="40" spans="1:7" ht="14.25" customHeight="1" thickBot="1" x14ac:dyDescent="0.25">
      <c r="A40" s="72"/>
      <c r="B40" s="45"/>
      <c r="C40" s="45"/>
      <c r="D40" s="45"/>
      <c r="E40" s="73"/>
      <c r="G40" s="19"/>
    </row>
    <row r="41" spans="1:7" ht="14.25" customHeight="1" thickBot="1" x14ac:dyDescent="0.25">
      <c r="A41" s="72"/>
      <c r="B41" s="45"/>
      <c r="C41" s="45"/>
      <c r="D41" s="15" t="s">
        <v>136</v>
      </c>
      <c r="E41" s="118">
        <f>E3</f>
        <v>5.2556000000000003</v>
      </c>
      <c r="G41" s="19"/>
    </row>
    <row r="42" spans="1:7" x14ac:dyDescent="0.2">
      <c r="A42" s="74"/>
      <c r="B42" s="8"/>
      <c r="C42" s="8"/>
      <c r="D42" s="29"/>
      <c r="E42" s="75"/>
      <c r="G42" s="19"/>
    </row>
    <row r="43" spans="1:7" x14ac:dyDescent="0.2">
      <c r="A43" s="74"/>
      <c r="B43" s="8"/>
      <c r="C43" s="8"/>
      <c r="D43" s="145" t="s">
        <v>138</v>
      </c>
      <c r="E43" s="146"/>
      <c r="G43" s="19"/>
    </row>
    <row r="44" spans="1:7" ht="13.5" thickBot="1" x14ac:dyDescent="0.25">
      <c r="A44" s="147" t="s">
        <v>0</v>
      </c>
      <c r="B44" s="148"/>
      <c r="C44" s="46" t="s">
        <v>29</v>
      </c>
      <c r="D44" s="47" t="s">
        <v>1</v>
      </c>
      <c r="E44" s="52" t="s">
        <v>2</v>
      </c>
      <c r="G44" s="19"/>
    </row>
    <row r="45" spans="1:7" x14ac:dyDescent="0.2">
      <c r="A45" s="135">
        <v>710</v>
      </c>
      <c r="B45" s="18" t="s">
        <v>30</v>
      </c>
      <c r="C45" s="123" t="s">
        <v>14</v>
      </c>
      <c r="D45" s="25">
        <v>50</v>
      </c>
      <c r="E45" s="76">
        <f t="shared" ref="E45:E52" si="3">$E$3*D45</f>
        <v>262.78000000000003</v>
      </c>
      <c r="G45" s="19"/>
    </row>
    <row r="46" spans="1:7" x14ac:dyDescent="0.2">
      <c r="A46" s="136">
        <v>711</v>
      </c>
      <c r="B46" s="22" t="s">
        <v>30</v>
      </c>
      <c r="C46" s="124" t="s">
        <v>15</v>
      </c>
      <c r="D46" s="27">
        <v>125</v>
      </c>
      <c r="E46" s="77">
        <f t="shared" si="3"/>
        <v>656.95</v>
      </c>
      <c r="G46" s="19"/>
    </row>
    <row r="47" spans="1:7" x14ac:dyDescent="0.2">
      <c r="A47" s="136">
        <v>712</v>
      </c>
      <c r="B47" s="22" t="s">
        <v>30</v>
      </c>
      <c r="C47" s="124" t="s">
        <v>31</v>
      </c>
      <c r="D47" s="27">
        <v>200</v>
      </c>
      <c r="E47" s="77">
        <f t="shared" si="3"/>
        <v>1051.1200000000001</v>
      </c>
      <c r="G47" s="19"/>
    </row>
    <row r="48" spans="1:7" x14ac:dyDescent="0.2">
      <c r="A48" s="136">
        <v>713</v>
      </c>
      <c r="B48" s="22" t="s">
        <v>30</v>
      </c>
      <c r="C48" s="124" t="s">
        <v>32</v>
      </c>
      <c r="D48" s="27">
        <v>275</v>
      </c>
      <c r="E48" s="77">
        <f t="shared" si="3"/>
        <v>1445.29</v>
      </c>
      <c r="G48" s="19"/>
    </row>
    <row r="49" spans="1:7" x14ac:dyDescent="0.2">
      <c r="A49" s="136">
        <v>714</v>
      </c>
      <c r="B49" s="22" t="s">
        <v>30</v>
      </c>
      <c r="C49" s="124" t="s">
        <v>33</v>
      </c>
      <c r="D49" s="27">
        <v>300</v>
      </c>
      <c r="E49" s="77">
        <f t="shared" si="3"/>
        <v>1576.68</v>
      </c>
      <c r="G49" s="19"/>
    </row>
    <row r="50" spans="1:7" x14ac:dyDescent="0.2">
      <c r="A50" s="136">
        <v>715</v>
      </c>
      <c r="B50" s="22" t="s">
        <v>30</v>
      </c>
      <c r="C50" s="124" t="s">
        <v>34</v>
      </c>
      <c r="D50" s="27">
        <v>325</v>
      </c>
      <c r="E50" s="77">
        <f t="shared" si="3"/>
        <v>1708.0700000000002</v>
      </c>
      <c r="G50" s="19"/>
    </row>
    <row r="51" spans="1:7" x14ac:dyDescent="0.2">
      <c r="A51" s="136">
        <v>716</v>
      </c>
      <c r="B51" s="22" t="s">
        <v>30</v>
      </c>
      <c r="C51" s="124" t="s">
        <v>35</v>
      </c>
      <c r="D51" s="27">
        <v>350</v>
      </c>
      <c r="E51" s="77">
        <f t="shared" si="3"/>
        <v>1839.46</v>
      </c>
      <c r="G51" s="19"/>
    </row>
    <row r="52" spans="1:7" x14ac:dyDescent="0.2">
      <c r="A52" s="136">
        <v>717</v>
      </c>
      <c r="B52" s="22" t="s">
        <v>30</v>
      </c>
      <c r="C52" s="124" t="s">
        <v>36</v>
      </c>
      <c r="D52" s="27">
        <v>375</v>
      </c>
      <c r="E52" s="77">
        <f t="shared" si="3"/>
        <v>1970.8500000000001</v>
      </c>
      <c r="G52" s="19"/>
    </row>
    <row r="53" spans="1:7" ht="13.5" thickBot="1" x14ac:dyDescent="0.25">
      <c r="A53" s="137">
        <v>718</v>
      </c>
      <c r="B53" s="22" t="s">
        <v>30</v>
      </c>
      <c r="C53" s="124" t="s">
        <v>22</v>
      </c>
      <c r="D53" s="9" t="s">
        <v>23</v>
      </c>
      <c r="E53" s="78"/>
    </row>
    <row r="54" spans="1:7" x14ac:dyDescent="0.2">
      <c r="A54" s="79" t="s">
        <v>37</v>
      </c>
      <c r="B54" s="28"/>
      <c r="C54" s="28"/>
      <c r="D54" s="29"/>
      <c r="E54" s="75"/>
    </row>
    <row r="55" spans="1:7" x14ac:dyDescent="0.2">
      <c r="A55" s="74"/>
      <c r="B55" s="8"/>
      <c r="C55" s="8"/>
      <c r="D55" s="29"/>
      <c r="E55" s="75"/>
    </row>
    <row r="56" spans="1:7" ht="13.5" thickBot="1" x14ac:dyDescent="0.25">
      <c r="A56" s="147" t="s">
        <v>0</v>
      </c>
      <c r="B56" s="148"/>
      <c r="C56" s="46" t="s">
        <v>38</v>
      </c>
      <c r="D56" s="47" t="s">
        <v>1</v>
      </c>
      <c r="E56" s="52" t="s">
        <v>2</v>
      </c>
    </row>
    <row r="57" spans="1:7" x14ac:dyDescent="0.2">
      <c r="A57" s="135">
        <v>810</v>
      </c>
      <c r="B57" s="11" t="s">
        <v>39</v>
      </c>
      <c r="C57" s="125" t="s">
        <v>40</v>
      </c>
      <c r="D57" s="11" t="s">
        <v>41</v>
      </c>
      <c r="E57" s="80" t="s">
        <v>133</v>
      </c>
    </row>
    <row r="58" spans="1:7" x14ac:dyDescent="0.2">
      <c r="A58" s="136">
        <v>811</v>
      </c>
      <c r="B58" s="9" t="s">
        <v>39</v>
      </c>
      <c r="C58" s="126" t="s">
        <v>42</v>
      </c>
      <c r="D58" s="9" t="s">
        <v>41</v>
      </c>
      <c r="E58" s="81" t="s">
        <v>133</v>
      </c>
    </row>
    <row r="59" spans="1:7" x14ac:dyDescent="0.2">
      <c r="A59" s="136">
        <v>812</v>
      </c>
      <c r="B59" s="9" t="s">
        <v>39</v>
      </c>
      <c r="C59" s="126" t="s">
        <v>43</v>
      </c>
      <c r="D59" s="9" t="s">
        <v>44</v>
      </c>
      <c r="E59" s="82"/>
    </row>
    <row r="60" spans="1:7" x14ac:dyDescent="0.2">
      <c r="A60" s="136">
        <v>813</v>
      </c>
      <c r="B60" s="9" t="s">
        <v>39</v>
      </c>
      <c r="C60" s="127" t="s">
        <v>45</v>
      </c>
      <c r="D60" s="9" t="s">
        <v>46</v>
      </c>
      <c r="E60" s="82"/>
    </row>
    <row r="61" spans="1:7" x14ac:dyDescent="0.2">
      <c r="A61" s="136">
        <v>814</v>
      </c>
      <c r="B61" s="9" t="s">
        <v>39</v>
      </c>
      <c r="C61" s="127" t="s">
        <v>47</v>
      </c>
      <c r="D61" s="9" t="s">
        <v>48</v>
      </c>
      <c r="E61" s="82"/>
    </row>
    <row r="62" spans="1:7" ht="13.5" thickBot="1" x14ac:dyDescent="0.25">
      <c r="A62" s="137">
        <v>815</v>
      </c>
      <c r="B62" s="9" t="s">
        <v>39</v>
      </c>
      <c r="C62" s="127" t="s">
        <v>49</v>
      </c>
      <c r="D62" s="9" t="s">
        <v>50</v>
      </c>
      <c r="E62" s="82"/>
    </row>
    <row r="63" spans="1:7" s="31" customFormat="1" x14ac:dyDescent="0.2">
      <c r="A63" s="83" t="s">
        <v>51</v>
      </c>
      <c r="B63" s="30"/>
      <c r="C63" s="30"/>
      <c r="D63" s="7"/>
      <c r="E63" s="84"/>
      <c r="G63" s="32"/>
    </row>
    <row r="64" spans="1:7" s="31" customFormat="1" x14ac:dyDescent="0.2">
      <c r="A64" s="83"/>
      <c r="B64" s="30"/>
      <c r="C64" s="30"/>
      <c r="D64" s="7"/>
      <c r="E64" s="84"/>
      <c r="G64" s="32"/>
    </row>
    <row r="65" spans="1:7" s="31" customFormat="1" ht="13.5" thickBot="1" x14ac:dyDescent="0.25">
      <c r="A65" s="147" t="s">
        <v>0</v>
      </c>
      <c r="B65" s="148"/>
      <c r="C65" s="46" t="s">
        <v>167</v>
      </c>
      <c r="D65" s="120" t="s">
        <v>1</v>
      </c>
      <c r="E65" s="52" t="s">
        <v>2</v>
      </c>
      <c r="G65" s="32"/>
    </row>
    <row r="66" spans="1:7" s="31" customFormat="1" x14ac:dyDescent="0.2">
      <c r="A66" s="131"/>
      <c r="B66" s="132"/>
      <c r="C66" s="125" t="s">
        <v>175</v>
      </c>
      <c r="D66" s="11">
        <v>50</v>
      </c>
      <c r="E66" s="77">
        <f>$E$3*D66</f>
        <v>262.78000000000003</v>
      </c>
      <c r="G66" s="32"/>
    </row>
    <row r="67" spans="1:7" s="31" customFormat="1" x14ac:dyDescent="0.2">
      <c r="A67" s="133"/>
      <c r="B67" s="134"/>
      <c r="C67" s="126" t="s">
        <v>180</v>
      </c>
      <c r="D67" s="9">
        <v>75</v>
      </c>
      <c r="E67" s="77">
        <f t="shared" ref="E67:E79" si="4">$E$3*D67</f>
        <v>394.17</v>
      </c>
      <c r="G67" s="32"/>
    </row>
    <row r="68" spans="1:7" s="31" customFormat="1" x14ac:dyDescent="0.2">
      <c r="A68" s="133"/>
      <c r="B68" s="134"/>
      <c r="C68" s="126" t="s">
        <v>176</v>
      </c>
      <c r="D68" s="9">
        <v>100</v>
      </c>
      <c r="E68" s="77">
        <f t="shared" si="4"/>
        <v>525.56000000000006</v>
      </c>
      <c r="G68" s="32"/>
    </row>
    <row r="69" spans="1:7" s="31" customFormat="1" x14ac:dyDescent="0.2">
      <c r="A69" s="133"/>
      <c r="B69" s="134"/>
      <c r="C69" s="127" t="s">
        <v>177</v>
      </c>
      <c r="D69" s="9">
        <v>50</v>
      </c>
      <c r="E69" s="77">
        <f t="shared" si="4"/>
        <v>262.78000000000003</v>
      </c>
      <c r="G69" s="32"/>
    </row>
    <row r="70" spans="1:7" s="31" customFormat="1" x14ac:dyDescent="0.2">
      <c r="A70" s="133"/>
      <c r="B70" s="134"/>
      <c r="C70" s="127" t="s">
        <v>181</v>
      </c>
      <c r="D70" s="9">
        <v>75</v>
      </c>
      <c r="E70" s="77">
        <f t="shared" si="4"/>
        <v>394.17</v>
      </c>
      <c r="G70" s="32"/>
    </row>
    <row r="71" spans="1:7" s="31" customFormat="1" x14ac:dyDescent="0.2">
      <c r="A71" s="133"/>
      <c r="B71" s="134"/>
      <c r="C71" s="127" t="s">
        <v>178</v>
      </c>
      <c r="D71" s="9">
        <v>100</v>
      </c>
      <c r="E71" s="77">
        <f t="shared" si="4"/>
        <v>525.56000000000006</v>
      </c>
      <c r="G71" s="32"/>
    </row>
    <row r="72" spans="1:7" s="31" customFormat="1" x14ac:dyDescent="0.2">
      <c r="A72" s="133"/>
      <c r="B72" s="134"/>
      <c r="C72" s="127" t="s">
        <v>179</v>
      </c>
      <c r="D72" s="27">
        <v>50</v>
      </c>
      <c r="E72" s="77">
        <f t="shared" si="4"/>
        <v>262.78000000000003</v>
      </c>
      <c r="G72" s="32"/>
    </row>
    <row r="73" spans="1:7" s="31" customFormat="1" x14ac:dyDescent="0.2">
      <c r="A73" s="133"/>
      <c r="B73" s="134"/>
      <c r="C73" s="127" t="s">
        <v>182</v>
      </c>
      <c r="D73" s="27">
        <v>75</v>
      </c>
      <c r="E73" s="77">
        <f t="shared" si="4"/>
        <v>394.17</v>
      </c>
      <c r="G73" s="32"/>
    </row>
    <row r="74" spans="1:7" s="31" customFormat="1" x14ac:dyDescent="0.2">
      <c r="A74" s="133"/>
      <c r="B74" s="134"/>
      <c r="C74" s="127" t="s">
        <v>183</v>
      </c>
      <c r="D74" s="27">
        <v>100</v>
      </c>
      <c r="E74" s="77">
        <f t="shared" si="4"/>
        <v>525.56000000000006</v>
      </c>
      <c r="G74" s="32"/>
    </row>
    <row r="75" spans="1:7" s="31" customFormat="1" x14ac:dyDescent="0.2">
      <c r="A75" s="133"/>
      <c r="B75" s="134"/>
      <c r="C75" s="127" t="s">
        <v>168</v>
      </c>
      <c r="D75" s="27">
        <v>150</v>
      </c>
      <c r="E75" s="77">
        <f t="shared" si="4"/>
        <v>788.34</v>
      </c>
      <c r="G75" s="32"/>
    </row>
    <row r="76" spans="1:7" s="31" customFormat="1" x14ac:dyDescent="0.2">
      <c r="A76" s="133"/>
      <c r="B76" s="134"/>
      <c r="C76" s="127" t="s">
        <v>169</v>
      </c>
      <c r="D76" s="27">
        <v>150</v>
      </c>
      <c r="E76" s="77">
        <f t="shared" si="4"/>
        <v>788.34</v>
      </c>
      <c r="G76" s="32"/>
    </row>
    <row r="77" spans="1:7" s="31" customFormat="1" x14ac:dyDescent="0.2">
      <c r="A77" s="133"/>
      <c r="B77" s="134"/>
      <c r="C77" s="127" t="s">
        <v>184</v>
      </c>
      <c r="D77" s="27">
        <v>250</v>
      </c>
      <c r="E77" s="77">
        <f t="shared" si="4"/>
        <v>1313.9</v>
      </c>
      <c r="G77" s="32"/>
    </row>
    <row r="78" spans="1:7" s="31" customFormat="1" x14ac:dyDescent="0.2">
      <c r="A78" s="133"/>
      <c r="B78" s="134"/>
      <c r="C78" s="127" t="s">
        <v>185</v>
      </c>
      <c r="D78" s="27">
        <v>500</v>
      </c>
      <c r="E78" s="77">
        <f t="shared" si="4"/>
        <v>2627.8</v>
      </c>
      <c r="G78" s="32"/>
    </row>
    <row r="79" spans="1:7" s="31" customFormat="1" x14ac:dyDescent="0.2">
      <c r="A79" s="133"/>
      <c r="B79" s="134"/>
      <c r="C79" s="127" t="s">
        <v>186</v>
      </c>
      <c r="D79" s="27">
        <v>750</v>
      </c>
      <c r="E79" s="77">
        <f t="shared" si="4"/>
        <v>3941.7000000000003</v>
      </c>
      <c r="G79" s="32"/>
    </row>
    <row r="80" spans="1:7" s="31" customFormat="1" x14ac:dyDescent="0.2">
      <c r="A80" s="133"/>
      <c r="B80" s="134"/>
      <c r="C80" s="127" t="s">
        <v>170</v>
      </c>
      <c r="D80" s="27" t="s">
        <v>41</v>
      </c>
      <c r="E80" s="80" t="s">
        <v>133</v>
      </c>
      <c r="G80" s="32"/>
    </row>
    <row r="81" spans="1:7" s="31" customFormat="1" x14ac:dyDescent="0.2">
      <c r="A81" s="83"/>
      <c r="B81" s="30"/>
      <c r="C81" s="30"/>
      <c r="D81" s="7"/>
      <c r="E81" s="84"/>
      <c r="G81" s="32"/>
    </row>
    <row r="82" spans="1:7" ht="13.5" thickBot="1" x14ac:dyDescent="0.25">
      <c r="A82" s="147" t="s">
        <v>0</v>
      </c>
      <c r="B82" s="148"/>
      <c r="C82" s="46" t="s">
        <v>52</v>
      </c>
      <c r="D82" s="47" t="s">
        <v>1</v>
      </c>
      <c r="E82" s="52" t="s">
        <v>2</v>
      </c>
    </row>
    <row r="83" spans="1:7" x14ac:dyDescent="0.2">
      <c r="A83" s="53">
        <v>1110</v>
      </c>
      <c r="B83" s="18" t="s">
        <v>53</v>
      </c>
      <c r="C83" s="121" t="s">
        <v>54</v>
      </c>
      <c r="D83" s="25">
        <v>250</v>
      </c>
      <c r="E83" s="54">
        <f>$E$3*D83</f>
        <v>1313.9</v>
      </c>
      <c r="G83" s="19"/>
    </row>
    <row r="84" spans="1:7" x14ac:dyDescent="0.2">
      <c r="A84" s="85">
        <v>1120</v>
      </c>
      <c r="B84" s="86" t="s">
        <v>53</v>
      </c>
      <c r="C84" s="128" t="s">
        <v>55</v>
      </c>
      <c r="D84" s="87">
        <v>500</v>
      </c>
      <c r="E84" s="88">
        <f>$E$3*D84</f>
        <v>2627.8</v>
      </c>
      <c r="G84" s="19"/>
    </row>
    <row r="85" spans="1:7" x14ac:dyDescent="0.2">
      <c r="A85" s="89"/>
      <c r="B85" s="90"/>
      <c r="C85" s="90"/>
      <c r="D85" s="91"/>
      <c r="E85" s="92"/>
    </row>
    <row r="86" spans="1:7" ht="20.25" x14ac:dyDescent="0.2">
      <c r="A86" s="155" t="str">
        <f>A39</f>
        <v>ESCRITÓRIO DE LICENCIAMENTO - TABELA DE PREÇOS E SERVIÇOS PARA O ANO DE 2023</v>
      </c>
      <c r="B86" s="156"/>
      <c r="C86" s="156"/>
      <c r="D86" s="156"/>
      <c r="E86" s="157"/>
    </row>
    <row r="87" spans="1:7" ht="11.25" customHeight="1" thickBot="1" x14ac:dyDescent="0.25">
      <c r="A87" s="72"/>
      <c r="B87" s="45"/>
      <c r="C87" s="45"/>
      <c r="D87" s="45"/>
      <c r="E87" s="73"/>
    </row>
    <row r="88" spans="1:7" ht="11.25" customHeight="1" thickBot="1" x14ac:dyDescent="0.25">
      <c r="A88" s="72"/>
      <c r="B88" s="45"/>
      <c r="C88" s="45"/>
      <c r="D88" s="15" t="s">
        <v>136</v>
      </c>
      <c r="E88" s="118">
        <f>E3</f>
        <v>5.2556000000000003</v>
      </c>
    </row>
    <row r="89" spans="1:7" ht="11.25" customHeight="1" x14ac:dyDescent="0.2">
      <c r="A89" s="72"/>
      <c r="B89" s="45"/>
      <c r="C89" s="45"/>
      <c r="D89" s="45"/>
      <c r="E89" s="73"/>
    </row>
    <row r="90" spans="1:7" ht="11.25" customHeight="1" x14ac:dyDescent="0.2">
      <c r="A90" s="51"/>
      <c r="D90" s="145" t="s">
        <v>138</v>
      </c>
      <c r="E90" s="146"/>
    </row>
    <row r="91" spans="1:7" ht="26.25" thickBot="1" x14ac:dyDescent="0.25">
      <c r="A91" s="147" t="s">
        <v>0</v>
      </c>
      <c r="B91" s="148"/>
      <c r="C91" s="48" t="s">
        <v>166</v>
      </c>
      <c r="D91" s="47" t="s">
        <v>1</v>
      </c>
      <c r="E91" s="52" t="s">
        <v>2</v>
      </c>
    </row>
    <row r="92" spans="1:7" x14ac:dyDescent="0.2">
      <c r="A92" s="53">
        <v>2010</v>
      </c>
      <c r="B92" s="18" t="s">
        <v>56</v>
      </c>
      <c r="C92" s="123" t="s">
        <v>57</v>
      </c>
      <c r="D92" s="25">
        <v>150</v>
      </c>
      <c r="E92" s="54">
        <f t="shared" ref="E92:E99" si="5">$E$3*D92</f>
        <v>788.34</v>
      </c>
      <c r="G92" s="19"/>
    </row>
    <row r="93" spans="1:7" x14ac:dyDescent="0.2">
      <c r="A93" s="55">
        <v>2011</v>
      </c>
      <c r="B93" s="22" t="s">
        <v>56</v>
      </c>
      <c r="C93" s="124" t="s">
        <v>58</v>
      </c>
      <c r="D93" s="27">
        <v>160</v>
      </c>
      <c r="E93" s="56">
        <f t="shared" si="5"/>
        <v>840.89600000000007</v>
      </c>
      <c r="G93" s="19"/>
    </row>
    <row r="94" spans="1:7" x14ac:dyDescent="0.2">
      <c r="A94" s="55">
        <v>2012</v>
      </c>
      <c r="B94" s="22" t="s">
        <v>56</v>
      </c>
      <c r="C94" s="124" t="s">
        <v>59</v>
      </c>
      <c r="D94" s="27">
        <v>170</v>
      </c>
      <c r="E94" s="56">
        <f t="shared" si="5"/>
        <v>893.452</v>
      </c>
      <c r="G94" s="19"/>
    </row>
    <row r="95" spans="1:7" x14ac:dyDescent="0.2">
      <c r="A95" s="55">
        <v>2013</v>
      </c>
      <c r="B95" s="22" t="s">
        <v>56</v>
      </c>
      <c r="C95" s="122" t="s">
        <v>60</v>
      </c>
      <c r="D95" s="27">
        <v>180</v>
      </c>
      <c r="E95" s="56">
        <f t="shared" si="5"/>
        <v>946.00800000000004</v>
      </c>
      <c r="G95" s="19"/>
    </row>
    <row r="96" spans="1:7" x14ac:dyDescent="0.2">
      <c r="A96" s="55">
        <v>2014</v>
      </c>
      <c r="B96" s="22" t="s">
        <v>56</v>
      </c>
      <c r="C96" s="122" t="s">
        <v>61</v>
      </c>
      <c r="D96" s="27">
        <v>200</v>
      </c>
      <c r="E96" s="56">
        <f t="shared" si="5"/>
        <v>1051.1200000000001</v>
      </c>
      <c r="G96" s="19"/>
    </row>
    <row r="97" spans="1:7" x14ac:dyDescent="0.2">
      <c r="A97" s="55">
        <v>2015</v>
      </c>
      <c r="B97" s="22" t="s">
        <v>56</v>
      </c>
      <c r="C97" s="122" t="s">
        <v>62</v>
      </c>
      <c r="D97" s="27">
        <v>220</v>
      </c>
      <c r="E97" s="56">
        <f t="shared" si="5"/>
        <v>1156.232</v>
      </c>
      <c r="G97" s="19"/>
    </row>
    <row r="98" spans="1:7" x14ac:dyDescent="0.2">
      <c r="A98" s="55">
        <v>2016</v>
      </c>
      <c r="B98" s="22" t="s">
        <v>56</v>
      </c>
      <c r="C98" s="122" t="s">
        <v>63</v>
      </c>
      <c r="D98" s="27">
        <v>250</v>
      </c>
      <c r="E98" s="56">
        <f t="shared" si="5"/>
        <v>1313.9</v>
      </c>
      <c r="G98" s="19"/>
    </row>
    <row r="99" spans="1:7" x14ac:dyDescent="0.2">
      <c r="A99" s="55">
        <v>2017</v>
      </c>
      <c r="B99" s="22" t="s">
        <v>56</v>
      </c>
      <c r="C99" s="122" t="s">
        <v>64</v>
      </c>
      <c r="D99" s="27">
        <v>280</v>
      </c>
      <c r="E99" s="56">
        <f t="shared" si="5"/>
        <v>1471.568</v>
      </c>
      <c r="G99" s="19"/>
    </row>
    <row r="100" spans="1:7" x14ac:dyDescent="0.2">
      <c r="A100" s="55">
        <v>2018</v>
      </c>
      <c r="B100" s="22" t="s">
        <v>56</v>
      </c>
      <c r="C100" s="122" t="s">
        <v>65</v>
      </c>
      <c r="D100" s="9" t="s">
        <v>41</v>
      </c>
      <c r="E100" s="93" t="s">
        <v>133</v>
      </c>
    </row>
    <row r="101" spans="1:7" x14ac:dyDescent="0.2">
      <c r="A101" s="55">
        <v>2020</v>
      </c>
      <c r="B101" s="22" t="s">
        <v>56</v>
      </c>
      <c r="C101" s="122" t="s">
        <v>66</v>
      </c>
      <c r="D101" s="27">
        <v>300</v>
      </c>
      <c r="E101" s="56">
        <f t="shared" ref="E101:E108" si="6">$E$3*D101</f>
        <v>1576.68</v>
      </c>
      <c r="G101" s="19"/>
    </row>
    <row r="102" spans="1:7" x14ac:dyDescent="0.2">
      <c r="A102" s="55">
        <v>2021</v>
      </c>
      <c r="B102" s="22" t="s">
        <v>56</v>
      </c>
      <c r="C102" s="122" t="s">
        <v>67</v>
      </c>
      <c r="D102" s="27">
        <v>320</v>
      </c>
      <c r="E102" s="56">
        <f t="shared" si="6"/>
        <v>1681.7920000000001</v>
      </c>
      <c r="G102" s="19"/>
    </row>
    <row r="103" spans="1:7" x14ac:dyDescent="0.2">
      <c r="A103" s="55">
        <v>2022</v>
      </c>
      <c r="B103" s="22" t="s">
        <v>56</v>
      </c>
      <c r="C103" s="124" t="s">
        <v>68</v>
      </c>
      <c r="D103" s="27">
        <v>340</v>
      </c>
      <c r="E103" s="56">
        <f t="shared" si="6"/>
        <v>1786.904</v>
      </c>
      <c r="G103" s="19"/>
    </row>
    <row r="104" spans="1:7" x14ac:dyDescent="0.2">
      <c r="A104" s="55">
        <v>2023</v>
      </c>
      <c r="B104" s="22" t="s">
        <v>56</v>
      </c>
      <c r="C104" s="124" t="s">
        <v>69</v>
      </c>
      <c r="D104" s="27">
        <v>360</v>
      </c>
      <c r="E104" s="56">
        <f t="shared" si="6"/>
        <v>1892.0160000000001</v>
      </c>
      <c r="G104" s="19"/>
    </row>
    <row r="105" spans="1:7" x14ac:dyDescent="0.2">
      <c r="A105" s="55">
        <v>2024</v>
      </c>
      <c r="B105" s="22" t="s">
        <v>56</v>
      </c>
      <c r="C105" s="122" t="s">
        <v>70</v>
      </c>
      <c r="D105" s="27">
        <v>400</v>
      </c>
      <c r="E105" s="56">
        <f t="shared" si="6"/>
        <v>2102.2400000000002</v>
      </c>
      <c r="G105" s="19"/>
    </row>
    <row r="106" spans="1:7" x14ac:dyDescent="0.2">
      <c r="A106" s="55">
        <v>2025</v>
      </c>
      <c r="B106" s="22" t="s">
        <v>56</v>
      </c>
      <c r="C106" s="122" t="s">
        <v>71</v>
      </c>
      <c r="D106" s="27">
        <v>440</v>
      </c>
      <c r="E106" s="56">
        <f t="shared" si="6"/>
        <v>2312.4639999999999</v>
      </c>
      <c r="G106" s="19"/>
    </row>
    <row r="107" spans="1:7" x14ac:dyDescent="0.2">
      <c r="A107" s="55">
        <v>2026</v>
      </c>
      <c r="B107" s="22" t="s">
        <v>56</v>
      </c>
      <c r="C107" s="122" t="s">
        <v>72</v>
      </c>
      <c r="D107" s="27">
        <v>500</v>
      </c>
      <c r="E107" s="56">
        <f t="shared" si="6"/>
        <v>2627.8</v>
      </c>
      <c r="G107" s="19"/>
    </row>
    <row r="108" spans="1:7" x14ac:dyDescent="0.2">
      <c r="A108" s="55">
        <v>2027</v>
      </c>
      <c r="B108" s="22" t="s">
        <v>56</v>
      </c>
      <c r="C108" s="122" t="s">
        <v>73</v>
      </c>
      <c r="D108" s="27">
        <v>560</v>
      </c>
      <c r="E108" s="56">
        <f t="shared" si="6"/>
        <v>2943.136</v>
      </c>
      <c r="G108" s="19"/>
    </row>
    <row r="109" spans="1:7" x14ac:dyDescent="0.2">
      <c r="A109" s="55">
        <v>2028</v>
      </c>
      <c r="B109" s="22" t="s">
        <v>56</v>
      </c>
      <c r="C109" s="122" t="s">
        <v>74</v>
      </c>
      <c r="D109" s="9" t="s">
        <v>41</v>
      </c>
      <c r="E109" s="93" t="s">
        <v>133</v>
      </c>
    </row>
    <row r="110" spans="1:7" x14ac:dyDescent="0.2">
      <c r="A110" s="55">
        <v>2031</v>
      </c>
      <c r="B110" s="22" t="s">
        <v>56</v>
      </c>
      <c r="C110" s="122" t="s">
        <v>75</v>
      </c>
      <c r="D110" s="27">
        <v>120</v>
      </c>
      <c r="E110" s="56">
        <f t="shared" ref="E110:E129" si="7">$E$3*D110</f>
        <v>630.67200000000003</v>
      </c>
      <c r="G110" s="19"/>
    </row>
    <row r="111" spans="1:7" x14ac:dyDescent="0.2">
      <c r="A111" s="55">
        <v>2032</v>
      </c>
      <c r="B111" s="22" t="s">
        <v>56</v>
      </c>
      <c r="C111" s="122" t="s">
        <v>76</v>
      </c>
      <c r="D111" s="27">
        <v>160</v>
      </c>
      <c r="E111" s="56">
        <f t="shared" si="7"/>
        <v>840.89600000000007</v>
      </c>
      <c r="G111" s="19"/>
    </row>
    <row r="112" spans="1:7" x14ac:dyDescent="0.2">
      <c r="A112" s="55">
        <v>2033</v>
      </c>
      <c r="B112" s="22" t="s">
        <v>56</v>
      </c>
      <c r="C112" s="122" t="s">
        <v>77</v>
      </c>
      <c r="D112" s="27">
        <v>200</v>
      </c>
      <c r="E112" s="56">
        <f t="shared" si="7"/>
        <v>1051.1200000000001</v>
      </c>
      <c r="G112" s="19"/>
    </row>
    <row r="113" spans="1:7" x14ac:dyDescent="0.2">
      <c r="A113" s="55">
        <v>2034</v>
      </c>
      <c r="B113" s="22" t="s">
        <v>56</v>
      </c>
      <c r="C113" s="124" t="s">
        <v>78</v>
      </c>
      <c r="D113" s="9">
        <v>240</v>
      </c>
      <c r="E113" s="56">
        <f t="shared" si="7"/>
        <v>1261.3440000000001</v>
      </c>
      <c r="G113" s="19"/>
    </row>
    <row r="114" spans="1:7" x14ac:dyDescent="0.2">
      <c r="A114" s="55">
        <v>2035</v>
      </c>
      <c r="B114" s="22" t="s">
        <v>56</v>
      </c>
      <c r="C114" s="124" t="s">
        <v>79</v>
      </c>
      <c r="D114" s="9">
        <v>280</v>
      </c>
      <c r="E114" s="56">
        <f t="shared" si="7"/>
        <v>1471.568</v>
      </c>
      <c r="G114" s="19"/>
    </row>
    <row r="115" spans="1:7" x14ac:dyDescent="0.2">
      <c r="A115" s="55">
        <v>2041</v>
      </c>
      <c r="B115" s="22" t="s">
        <v>56</v>
      </c>
      <c r="C115" s="124" t="s">
        <v>80</v>
      </c>
      <c r="D115" s="9">
        <v>60</v>
      </c>
      <c r="E115" s="56">
        <f t="shared" si="7"/>
        <v>315.33600000000001</v>
      </c>
      <c r="G115" s="19"/>
    </row>
    <row r="116" spans="1:7" x14ac:dyDescent="0.2">
      <c r="A116" s="55">
        <v>2042</v>
      </c>
      <c r="B116" s="22" t="s">
        <v>56</v>
      </c>
      <c r="C116" s="124" t="s">
        <v>81</v>
      </c>
      <c r="D116" s="9">
        <v>80</v>
      </c>
      <c r="E116" s="56">
        <f t="shared" si="7"/>
        <v>420.44800000000004</v>
      </c>
      <c r="G116" s="19"/>
    </row>
    <row r="117" spans="1:7" x14ac:dyDescent="0.2">
      <c r="A117" s="55">
        <v>2043</v>
      </c>
      <c r="B117" s="22" t="s">
        <v>56</v>
      </c>
      <c r="C117" s="124" t="s">
        <v>82</v>
      </c>
      <c r="D117" s="9">
        <v>100</v>
      </c>
      <c r="E117" s="56">
        <f t="shared" si="7"/>
        <v>525.56000000000006</v>
      </c>
      <c r="G117" s="19"/>
    </row>
    <row r="118" spans="1:7" x14ac:dyDescent="0.2">
      <c r="A118" s="55">
        <v>2044</v>
      </c>
      <c r="B118" s="22" t="s">
        <v>56</v>
      </c>
      <c r="C118" s="124" t="s">
        <v>83</v>
      </c>
      <c r="D118" s="9">
        <v>120</v>
      </c>
      <c r="E118" s="56">
        <f t="shared" si="7"/>
        <v>630.67200000000003</v>
      </c>
      <c r="G118" s="19"/>
    </row>
    <row r="119" spans="1:7" x14ac:dyDescent="0.2">
      <c r="A119" s="55">
        <v>2045</v>
      </c>
      <c r="B119" s="22" t="s">
        <v>56</v>
      </c>
      <c r="C119" s="124" t="s">
        <v>84</v>
      </c>
      <c r="D119" s="9">
        <v>140</v>
      </c>
      <c r="E119" s="56">
        <f t="shared" si="7"/>
        <v>735.78399999999999</v>
      </c>
      <c r="G119" s="19"/>
    </row>
    <row r="120" spans="1:7" x14ac:dyDescent="0.2">
      <c r="A120" s="55">
        <v>2051</v>
      </c>
      <c r="B120" s="22" t="s">
        <v>56</v>
      </c>
      <c r="C120" s="124" t="s">
        <v>85</v>
      </c>
      <c r="D120" s="9">
        <v>40</v>
      </c>
      <c r="E120" s="56">
        <f t="shared" si="7"/>
        <v>210.22400000000002</v>
      </c>
      <c r="G120" s="19"/>
    </row>
    <row r="121" spans="1:7" x14ac:dyDescent="0.2">
      <c r="A121" s="55">
        <v>2052</v>
      </c>
      <c r="B121" s="22" t="s">
        <v>56</v>
      </c>
      <c r="C121" s="124" t="s">
        <v>86</v>
      </c>
      <c r="D121" s="9">
        <v>60</v>
      </c>
      <c r="E121" s="56">
        <f t="shared" si="7"/>
        <v>315.33600000000001</v>
      </c>
      <c r="G121" s="19"/>
    </row>
    <row r="122" spans="1:7" x14ac:dyDescent="0.2">
      <c r="A122" s="55">
        <v>2053</v>
      </c>
      <c r="B122" s="22" t="s">
        <v>56</v>
      </c>
      <c r="C122" s="124" t="s">
        <v>87</v>
      </c>
      <c r="D122" s="9">
        <v>80</v>
      </c>
      <c r="E122" s="56">
        <f t="shared" si="7"/>
        <v>420.44800000000004</v>
      </c>
      <c r="G122" s="19"/>
    </row>
    <row r="123" spans="1:7" x14ac:dyDescent="0.2">
      <c r="A123" s="55">
        <v>2054</v>
      </c>
      <c r="B123" s="22" t="s">
        <v>56</v>
      </c>
      <c r="C123" s="124" t="s">
        <v>88</v>
      </c>
      <c r="D123" s="9">
        <v>100</v>
      </c>
      <c r="E123" s="56">
        <f t="shared" si="7"/>
        <v>525.56000000000006</v>
      </c>
      <c r="G123" s="19"/>
    </row>
    <row r="124" spans="1:7" x14ac:dyDescent="0.2">
      <c r="A124" s="55">
        <v>2055</v>
      </c>
      <c r="B124" s="22" t="s">
        <v>56</v>
      </c>
      <c r="C124" s="124" t="s">
        <v>89</v>
      </c>
      <c r="D124" s="9">
        <v>120</v>
      </c>
      <c r="E124" s="56">
        <f t="shared" si="7"/>
        <v>630.67200000000003</v>
      </c>
      <c r="G124" s="19"/>
    </row>
    <row r="125" spans="1:7" x14ac:dyDescent="0.2">
      <c r="A125" s="55">
        <v>2061</v>
      </c>
      <c r="B125" s="22" t="s">
        <v>56</v>
      </c>
      <c r="C125" s="122" t="s">
        <v>90</v>
      </c>
      <c r="D125" s="27">
        <v>40</v>
      </c>
      <c r="E125" s="56">
        <f t="shared" si="7"/>
        <v>210.22400000000002</v>
      </c>
      <c r="G125" s="19"/>
    </row>
    <row r="126" spans="1:7" x14ac:dyDescent="0.2">
      <c r="A126" s="55">
        <v>2062</v>
      </c>
      <c r="B126" s="22" t="s">
        <v>56</v>
      </c>
      <c r="C126" s="122" t="s">
        <v>91</v>
      </c>
      <c r="D126" s="27">
        <v>60</v>
      </c>
      <c r="E126" s="56">
        <f t="shared" si="7"/>
        <v>315.33600000000001</v>
      </c>
      <c r="G126" s="19"/>
    </row>
    <row r="127" spans="1:7" x14ac:dyDescent="0.2">
      <c r="A127" s="55">
        <v>2063</v>
      </c>
      <c r="B127" s="22" t="s">
        <v>56</v>
      </c>
      <c r="C127" s="124" t="s">
        <v>92</v>
      </c>
      <c r="D127" s="9">
        <v>80</v>
      </c>
      <c r="E127" s="56">
        <f t="shared" si="7"/>
        <v>420.44800000000004</v>
      </c>
      <c r="G127" s="19"/>
    </row>
    <row r="128" spans="1:7" x14ac:dyDescent="0.2">
      <c r="A128" s="94">
        <v>2065</v>
      </c>
      <c r="B128" s="33" t="s">
        <v>56</v>
      </c>
      <c r="C128" s="129" t="s">
        <v>93</v>
      </c>
      <c r="D128" s="34">
        <v>100</v>
      </c>
      <c r="E128" s="56">
        <f t="shared" si="7"/>
        <v>525.56000000000006</v>
      </c>
      <c r="G128" s="19"/>
    </row>
    <row r="129" spans="1:7" x14ac:dyDescent="0.2">
      <c r="A129" s="95">
        <v>2066</v>
      </c>
      <c r="B129" s="9" t="s">
        <v>56</v>
      </c>
      <c r="C129" s="126" t="s">
        <v>94</v>
      </c>
      <c r="D129" s="9">
        <v>120</v>
      </c>
      <c r="E129" s="56">
        <f t="shared" si="7"/>
        <v>630.67200000000003</v>
      </c>
      <c r="G129" s="19"/>
    </row>
    <row r="130" spans="1:7" x14ac:dyDescent="0.2">
      <c r="A130" s="96"/>
      <c r="B130" s="5"/>
      <c r="C130" s="5"/>
      <c r="D130" s="29"/>
      <c r="E130" s="97"/>
      <c r="G130" s="19"/>
    </row>
    <row r="131" spans="1:7" ht="12.75" customHeight="1" x14ac:dyDescent="0.2">
      <c r="A131" s="149" t="s">
        <v>95</v>
      </c>
      <c r="B131" s="150"/>
      <c r="C131" s="150"/>
      <c r="D131" s="150"/>
      <c r="E131" s="151"/>
    </row>
    <row r="132" spans="1:7" ht="24" customHeight="1" x14ac:dyDescent="0.2">
      <c r="A132" s="152"/>
      <c r="B132" s="153"/>
      <c r="C132" s="153"/>
      <c r="D132" s="153"/>
      <c r="E132" s="154"/>
    </row>
    <row r="133" spans="1:7" x14ac:dyDescent="0.2">
      <c r="A133" s="98"/>
      <c r="B133" s="99"/>
      <c r="C133" s="99"/>
      <c r="D133" s="99"/>
      <c r="E133" s="100"/>
    </row>
    <row r="134" spans="1:7" ht="13.5" customHeight="1" x14ac:dyDescent="0.2">
      <c r="A134" s="155" t="str">
        <f>A86</f>
        <v>ESCRITÓRIO DE LICENCIAMENTO - TABELA DE PREÇOS E SERVIÇOS PARA O ANO DE 2023</v>
      </c>
      <c r="B134" s="156"/>
      <c r="C134" s="156"/>
      <c r="D134" s="156"/>
      <c r="E134" s="157"/>
    </row>
    <row r="135" spans="1:7" ht="18" customHeight="1" thickBot="1" x14ac:dyDescent="0.25">
      <c r="A135" s="72"/>
      <c r="B135" s="45"/>
      <c r="C135" s="45"/>
      <c r="D135" s="45"/>
      <c r="E135" s="73"/>
    </row>
    <row r="136" spans="1:7" ht="13.5" customHeight="1" thickBot="1" x14ac:dyDescent="0.25">
      <c r="A136" s="72"/>
      <c r="B136" s="45"/>
      <c r="C136" s="45"/>
      <c r="D136" s="15" t="s">
        <v>136</v>
      </c>
      <c r="E136" s="118">
        <f>E3</f>
        <v>5.2556000000000003</v>
      </c>
    </row>
    <row r="137" spans="1:7" x14ac:dyDescent="0.2">
      <c r="A137" s="101"/>
      <c r="B137" s="44"/>
      <c r="C137" s="44"/>
      <c r="D137" s="44"/>
      <c r="E137" s="102"/>
    </row>
    <row r="138" spans="1:7" x14ac:dyDescent="0.2">
      <c r="A138" s="51"/>
      <c r="D138" s="145" t="s">
        <v>138</v>
      </c>
      <c r="E138" s="146"/>
    </row>
    <row r="139" spans="1:7" ht="13.5" thickBot="1" x14ac:dyDescent="0.25">
      <c r="A139" s="147" t="s">
        <v>0</v>
      </c>
      <c r="B139" s="148"/>
      <c r="C139" s="48" t="s">
        <v>149</v>
      </c>
      <c r="D139" s="47" t="s">
        <v>1</v>
      </c>
      <c r="E139" s="52" t="s">
        <v>2</v>
      </c>
    </row>
    <row r="140" spans="1:7" x14ac:dyDescent="0.2">
      <c r="A140" s="53"/>
      <c r="B140" s="18" t="s">
        <v>158</v>
      </c>
      <c r="C140" s="24" t="s">
        <v>143</v>
      </c>
      <c r="D140" s="25" t="s">
        <v>154</v>
      </c>
      <c r="E140" s="119" t="s">
        <v>133</v>
      </c>
    </row>
    <row r="141" spans="1:7" x14ac:dyDescent="0.2">
      <c r="A141" s="55"/>
      <c r="B141" s="22" t="s">
        <v>158</v>
      </c>
      <c r="C141" s="26" t="s">
        <v>150</v>
      </c>
      <c r="D141" s="27" t="s">
        <v>155</v>
      </c>
      <c r="E141" s="93" t="s">
        <v>133</v>
      </c>
    </row>
    <row r="142" spans="1:7" x14ac:dyDescent="0.2">
      <c r="A142" s="55"/>
      <c r="B142" s="22" t="s">
        <v>158</v>
      </c>
      <c r="C142" s="26" t="s">
        <v>151</v>
      </c>
      <c r="D142" s="27" t="s">
        <v>156</v>
      </c>
      <c r="E142" s="93" t="s">
        <v>133</v>
      </c>
    </row>
    <row r="143" spans="1:7" x14ac:dyDescent="0.2">
      <c r="A143" s="55"/>
      <c r="B143" s="22" t="s">
        <v>158</v>
      </c>
      <c r="C143" s="23" t="s">
        <v>152</v>
      </c>
      <c r="D143" s="27">
        <v>200</v>
      </c>
      <c r="E143" s="56">
        <f t="shared" ref="E143:E144" si="8">$E$3*D143</f>
        <v>1051.1200000000001</v>
      </c>
    </row>
    <row r="144" spans="1:7" x14ac:dyDescent="0.2">
      <c r="A144" s="55"/>
      <c r="B144" s="22" t="s">
        <v>158</v>
      </c>
      <c r="C144" s="23" t="s">
        <v>153</v>
      </c>
      <c r="D144" s="27">
        <v>50</v>
      </c>
      <c r="E144" s="56">
        <f t="shared" si="8"/>
        <v>262.78000000000003</v>
      </c>
    </row>
    <row r="145" spans="1:7" x14ac:dyDescent="0.2">
      <c r="A145" s="149" t="s">
        <v>157</v>
      </c>
      <c r="B145" s="150"/>
      <c r="C145" s="150"/>
      <c r="D145" s="150"/>
      <c r="E145" s="151"/>
    </row>
    <row r="146" spans="1:7" x14ac:dyDescent="0.2">
      <c r="A146" s="149"/>
      <c r="B146" s="150"/>
      <c r="C146" s="150"/>
      <c r="D146" s="150"/>
      <c r="E146" s="151"/>
    </row>
    <row r="147" spans="1:7" x14ac:dyDescent="0.2">
      <c r="A147" s="103"/>
      <c r="B147" s="5"/>
      <c r="C147" s="5"/>
      <c r="D147" s="29"/>
      <c r="E147" s="75"/>
    </row>
    <row r="148" spans="1:7" ht="26.25" thickBot="1" x14ac:dyDescent="0.25">
      <c r="A148" s="147" t="s">
        <v>0</v>
      </c>
      <c r="B148" s="148"/>
      <c r="C148" s="48" t="s">
        <v>164</v>
      </c>
      <c r="D148" s="47" t="s">
        <v>1</v>
      </c>
      <c r="E148" s="52" t="s">
        <v>2</v>
      </c>
    </row>
    <row r="149" spans="1:7" x14ac:dyDescent="0.2">
      <c r="A149" s="53">
        <v>3010</v>
      </c>
      <c r="B149" s="18" t="s">
        <v>96</v>
      </c>
      <c r="C149" s="123" t="s">
        <v>57</v>
      </c>
      <c r="D149" s="11">
        <v>350</v>
      </c>
      <c r="E149" s="54">
        <f t="shared" ref="E149:E156" si="9">$E$3*D149</f>
        <v>1839.46</v>
      </c>
      <c r="G149" s="19"/>
    </row>
    <row r="150" spans="1:7" x14ac:dyDescent="0.2">
      <c r="A150" s="55">
        <v>3011</v>
      </c>
      <c r="B150" s="22" t="s">
        <v>96</v>
      </c>
      <c r="C150" s="124" t="s">
        <v>58</v>
      </c>
      <c r="D150" s="9">
        <v>400</v>
      </c>
      <c r="E150" s="56">
        <f t="shared" si="9"/>
        <v>2102.2400000000002</v>
      </c>
      <c r="G150" s="19"/>
    </row>
    <row r="151" spans="1:7" x14ac:dyDescent="0.2">
      <c r="A151" s="55">
        <v>3012</v>
      </c>
      <c r="B151" s="22" t="s">
        <v>96</v>
      </c>
      <c r="C151" s="124" t="s">
        <v>59</v>
      </c>
      <c r="D151" s="9">
        <v>420</v>
      </c>
      <c r="E151" s="56">
        <f t="shared" si="9"/>
        <v>2207.3520000000003</v>
      </c>
      <c r="G151" s="19"/>
    </row>
    <row r="152" spans="1:7" x14ac:dyDescent="0.2">
      <c r="A152" s="55">
        <v>3013</v>
      </c>
      <c r="B152" s="22" t="s">
        <v>96</v>
      </c>
      <c r="C152" s="124" t="s">
        <v>60</v>
      </c>
      <c r="D152" s="9">
        <v>450</v>
      </c>
      <c r="E152" s="56">
        <f t="shared" si="9"/>
        <v>2365.02</v>
      </c>
      <c r="G152" s="19"/>
    </row>
    <row r="153" spans="1:7" x14ac:dyDescent="0.2">
      <c r="A153" s="55">
        <v>3014</v>
      </c>
      <c r="B153" s="22" t="s">
        <v>96</v>
      </c>
      <c r="C153" s="122" t="s">
        <v>61</v>
      </c>
      <c r="D153" s="27">
        <v>500</v>
      </c>
      <c r="E153" s="56">
        <f t="shared" si="9"/>
        <v>2627.8</v>
      </c>
      <c r="G153" s="19"/>
    </row>
    <row r="154" spans="1:7" x14ac:dyDescent="0.2">
      <c r="A154" s="55">
        <v>3015</v>
      </c>
      <c r="B154" s="22" t="s">
        <v>96</v>
      </c>
      <c r="C154" s="124" t="s">
        <v>97</v>
      </c>
      <c r="D154" s="9">
        <v>550</v>
      </c>
      <c r="E154" s="56">
        <f t="shared" si="9"/>
        <v>2890.58</v>
      </c>
      <c r="G154" s="19"/>
    </row>
    <row r="155" spans="1:7" x14ac:dyDescent="0.2">
      <c r="A155" s="55">
        <v>3016</v>
      </c>
      <c r="B155" s="22" t="s">
        <v>96</v>
      </c>
      <c r="C155" s="124" t="s">
        <v>63</v>
      </c>
      <c r="D155" s="9">
        <v>600</v>
      </c>
      <c r="E155" s="56">
        <f t="shared" si="9"/>
        <v>3153.36</v>
      </c>
      <c r="G155" s="19"/>
    </row>
    <row r="156" spans="1:7" x14ac:dyDescent="0.2">
      <c r="A156" s="55">
        <v>3017</v>
      </c>
      <c r="B156" s="22" t="s">
        <v>96</v>
      </c>
      <c r="C156" s="124" t="s">
        <v>64</v>
      </c>
      <c r="D156" s="9">
        <v>700</v>
      </c>
      <c r="E156" s="56">
        <f t="shared" si="9"/>
        <v>3678.92</v>
      </c>
      <c r="G156" s="19"/>
    </row>
    <row r="157" spans="1:7" x14ac:dyDescent="0.2">
      <c r="A157" s="55">
        <v>3018</v>
      </c>
      <c r="B157" s="22" t="s">
        <v>96</v>
      </c>
      <c r="C157" s="124" t="s">
        <v>65</v>
      </c>
      <c r="D157" s="9" t="s">
        <v>41</v>
      </c>
      <c r="E157" s="93" t="s">
        <v>133</v>
      </c>
      <c r="G157" s="19"/>
    </row>
    <row r="158" spans="1:7" x14ac:dyDescent="0.2">
      <c r="A158" s="55">
        <v>3020</v>
      </c>
      <c r="B158" s="22" t="s">
        <v>96</v>
      </c>
      <c r="C158" s="124" t="s">
        <v>66</v>
      </c>
      <c r="D158" s="9">
        <v>750</v>
      </c>
      <c r="E158" s="56">
        <f t="shared" ref="E158:E165" si="10">$E$3*D158</f>
        <v>3941.7000000000003</v>
      </c>
      <c r="G158" s="19"/>
    </row>
    <row r="159" spans="1:7" x14ac:dyDescent="0.2">
      <c r="A159" s="55">
        <v>3021</v>
      </c>
      <c r="B159" s="22" t="s">
        <v>96</v>
      </c>
      <c r="C159" s="124" t="s">
        <v>67</v>
      </c>
      <c r="D159" s="9">
        <v>800</v>
      </c>
      <c r="E159" s="56">
        <f t="shared" si="10"/>
        <v>4204.4800000000005</v>
      </c>
      <c r="G159" s="19"/>
    </row>
    <row r="160" spans="1:7" x14ac:dyDescent="0.2">
      <c r="A160" s="55">
        <v>3022</v>
      </c>
      <c r="B160" s="22" t="s">
        <v>96</v>
      </c>
      <c r="C160" s="124" t="s">
        <v>98</v>
      </c>
      <c r="D160" s="9">
        <v>850</v>
      </c>
      <c r="E160" s="56">
        <f t="shared" si="10"/>
        <v>4467.26</v>
      </c>
      <c r="G160" s="19"/>
    </row>
    <row r="161" spans="1:7" x14ac:dyDescent="0.2">
      <c r="A161" s="55">
        <v>3023</v>
      </c>
      <c r="B161" s="22" t="s">
        <v>96</v>
      </c>
      <c r="C161" s="122" t="s">
        <v>99</v>
      </c>
      <c r="D161" s="27">
        <v>900</v>
      </c>
      <c r="E161" s="56">
        <f t="shared" si="10"/>
        <v>4730.04</v>
      </c>
      <c r="G161" s="19"/>
    </row>
    <row r="162" spans="1:7" x14ac:dyDescent="0.2">
      <c r="A162" s="55">
        <v>3024</v>
      </c>
      <c r="B162" s="22" t="s">
        <v>96</v>
      </c>
      <c r="C162" s="122" t="s">
        <v>100</v>
      </c>
      <c r="D162" s="27">
        <v>1000</v>
      </c>
      <c r="E162" s="56">
        <f t="shared" si="10"/>
        <v>5255.6</v>
      </c>
      <c r="G162" s="19"/>
    </row>
    <row r="163" spans="1:7" x14ac:dyDescent="0.2">
      <c r="A163" s="55">
        <v>3025</v>
      </c>
      <c r="B163" s="22" t="s">
        <v>96</v>
      </c>
      <c r="C163" s="122" t="s">
        <v>101</v>
      </c>
      <c r="D163" s="27">
        <v>1100</v>
      </c>
      <c r="E163" s="56">
        <f t="shared" si="10"/>
        <v>5781.16</v>
      </c>
      <c r="G163" s="19"/>
    </row>
    <row r="164" spans="1:7" x14ac:dyDescent="0.2">
      <c r="A164" s="55">
        <v>3026</v>
      </c>
      <c r="B164" s="22" t="s">
        <v>96</v>
      </c>
      <c r="C164" s="122" t="s">
        <v>102</v>
      </c>
      <c r="D164" s="27">
        <v>1250</v>
      </c>
      <c r="E164" s="56">
        <f t="shared" si="10"/>
        <v>6569.5</v>
      </c>
      <c r="G164" s="19"/>
    </row>
    <row r="165" spans="1:7" x14ac:dyDescent="0.2">
      <c r="A165" s="55">
        <v>3027</v>
      </c>
      <c r="B165" s="22" t="s">
        <v>96</v>
      </c>
      <c r="C165" s="124" t="s">
        <v>73</v>
      </c>
      <c r="D165" s="27">
        <v>1350</v>
      </c>
      <c r="E165" s="56">
        <f t="shared" si="10"/>
        <v>7095.06</v>
      </c>
      <c r="G165" s="19"/>
    </row>
    <row r="166" spans="1:7" x14ac:dyDescent="0.2">
      <c r="A166" s="55">
        <v>3028</v>
      </c>
      <c r="B166" s="22" t="s">
        <v>96</v>
      </c>
      <c r="C166" s="124" t="s">
        <v>74</v>
      </c>
      <c r="D166" s="9" t="s">
        <v>41</v>
      </c>
      <c r="E166" s="93" t="s">
        <v>133</v>
      </c>
      <c r="G166" s="19"/>
    </row>
    <row r="167" spans="1:7" x14ac:dyDescent="0.2">
      <c r="A167" s="55">
        <v>3031</v>
      </c>
      <c r="B167" s="22" t="s">
        <v>96</v>
      </c>
      <c r="C167" s="124" t="s">
        <v>103</v>
      </c>
      <c r="D167" s="27">
        <v>1500</v>
      </c>
      <c r="E167" s="56">
        <f t="shared" ref="E167:E168" si="11">$E$3*D167</f>
        <v>7883.4000000000005</v>
      </c>
      <c r="G167" s="19"/>
    </row>
    <row r="168" spans="1:7" x14ac:dyDescent="0.2">
      <c r="A168" s="55">
        <v>3032</v>
      </c>
      <c r="B168" s="22" t="s">
        <v>96</v>
      </c>
      <c r="C168" s="124" t="s">
        <v>104</v>
      </c>
      <c r="D168" s="27">
        <v>3000</v>
      </c>
      <c r="E168" s="56">
        <f t="shared" si="11"/>
        <v>15766.800000000001</v>
      </c>
      <c r="G168" s="19"/>
    </row>
    <row r="169" spans="1:7" x14ac:dyDescent="0.2">
      <c r="A169" s="104">
        <v>3033</v>
      </c>
      <c r="B169" s="36" t="s">
        <v>96</v>
      </c>
      <c r="C169" s="130" t="s">
        <v>105</v>
      </c>
      <c r="D169" s="9" t="s">
        <v>41</v>
      </c>
      <c r="E169" s="56"/>
      <c r="G169" s="19"/>
    </row>
    <row r="170" spans="1:7" x14ac:dyDescent="0.2">
      <c r="A170" s="105"/>
      <c r="B170" s="66"/>
      <c r="C170" s="106"/>
      <c r="D170" s="66"/>
      <c r="E170" s="107"/>
      <c r="G170" s="19"/>
    </row>
    <row r="171" spans="1:7" ht="20.25" x14ac:dyDescent="0.2">
      <c r="A171" s="142" t="str">
        <f>A134</f>
        <v>ESCRITÓRIO DE LICENCIAMENTO - TABELA DE PREÇOS E SERVIÇOS PARA O ANO DE 2023</v>
      </c>
      <c r="B171" s="143"/>
      <c r="C171" s="143"/>
      <c r="D171" s="143"/>
      <c r="E171" s="144"/>
      <c r="G171" s="19"/>
    </row>
    <row r="172" spans="1:7" ht="12" customHeight="1" thickBot="1" x14ac:dyDescent="0.25">
      <c r="A172" s="72"/>
      <c r="B172" s="45"/>
      <c r="C172" s="45"/>
      <c r="D172" s="45"/>
      <c r="E172" s="73"/>
      <c r="G172" s="19"/>
    </row>
    <row r="173" spans="1:7" ht="12" customHeight="1" thickBot="1" x14ac:dyDescent="0.25">
      <c r="A173" s="72"/>
      <c r="B173" s="45"/>
      <c r="C173" s="45"/>
      <c r="D173" s="15" t="s">
        <v>136</v>
      </c>
      <c r="E173" s="118">
        <f>E3</f>
        <v>5.2556000000000003</v>
      </c>
      <c r="G173" s="19"/>
    </row>
    <row r="174" spans="1:7" ht="12" customHeight="1" x14ac:dyDescent="0.2">
      <c r="A174" s="72"/>
      <c r="B174" s="45"/>
      <c r="C174" s="45"/>
      <c r="D174" s="45"/>
      <c r="E174" s="73"/>
      <c r="G174" s="19"/>
    </row>
    <row r="175" spans="1:7" x14ac:dyDescent="0.2">
      <c r="A175" s="51"/>
      <c r="D175" s="145" t="s">
        <v>138</v>
      </c>
      <c r="E175" s="146"/>
      <c r="G175" s="19"/>
    </row>
    <row r="176" spans="1:7" ht="26.25" thickBot="1" x14ac:dyDescent="0.25">
      <c r="A176" s="147" t="s">
        <v>0</v>
      </c>
      <c r="B176" s="148"/>
      <c r="C176" s="48" t="s">
        <v>135</v>
      </c>
      <c r="D176" s="47" t="s">
        <v>1</v>
      </c>
      <c r="E176" s="52" t="s">
        <v>2</v>
      </c>
    </row>
    <row r="177" spans="1:7" x14ac:dyDescent="0.2">
      <c r="A177" s="53">
        <v>4010</v>
      </c>
      <c r="B177" s="18" t="s">
        <v>106</v>
      </c>
      <c r="C177" s="123" t="s">
        <v>57</v>
      </c>
      <c r="D177" s="25">
        <v>150</v>
      </c>
      <c r="E177" s="76">
        <f t="shared" ref="E177:E184" si="12">$E$3*D177</f>
        <v>788.34</v>
      </c>
      <c r="G177" s="19"/>
    </row>
    <row r="178" spans="1:7" x14ac:dyDescent="0.2">
      <c r="A178" s="55">
        <v>4011</v>
      </c>
      <c r="B178" s="22" t="s">
        <v>106</v>
      </c>
      <c r="C178" s="124" t="s">
        <v>58</v>
      </c>
      <c r="D178" s="27">
        <v>160</v>
      </c>
      <c r="E178" s="77">
        <f t="shared" si="12"/>
        <v>840.89600000000007</v>
      </c>
      <c r="G178" s="19"/>
    </row>
    <row r="179" spans="1:7" x14ac:dyDescent="0.2">
      <c r="A179" s="55">
        <v>4012</v>
      </c>
      <c r="B179" s="22" t="s">
        <v>106</v>
      </c>
      <c r="C179" s="124" t="s">
        <v>59</v>
      </c>
      <c r="D179" s="27">
        <v>170</v>
      </c>
      <c r="E179" s="77">
        <f t="shared" si="12"/>
        <v>893.452</v>
      </c>
      <c r="G179" s="19"/>
    </row>
    <row r="180" spans="1:7" x14ac:dyDescent="0.2">
      <c r="A180" s="55">
        <v>4013</v>
      </c>
      <c r="B180" s="22" t="s">
        <v>106</v>
      </c>
      <c r="C180" s="124" t="s">
        <v>60</v>
      </c>
      <c r="D180" s="27">
        <v>180</v>
      </c>
      <c r="E180" s="77">
        <f t="shared" si="12"/>
        <v>946.00800000000004</v>
      </c>
      <c r="G180" s="19"/>
    </row>
    <row r="181" spans="1:7" x14ac:dyDescent="0.2">
      <c r="A181" s="55">
        <v>4014</v>
      </c>
      <c r="B181" s="22" t="s">
        <v>106</v>
      </c>
      <c r="C181" s="124" t="s">
        <v>61</v>
      </c>
      <c r="D181" s="27">
        <v>200</v>
      </c>
      <c r="E181" s="77">
        <f t="shared" si="12"/>
        <v>1051.1200000000001</v>
      </c>
      <c r="G181" s="19"/>
    </row>
    <row r="182" spans="1:7" x14ac:dyDescent="0.2">
      <c r="A182" s="55">
        <v>4015</v>
      </c>
      <c r="B182" s="22" t="s">
        <v>106</v>
      </c>
      <c r="C182" s="124" t="s">
        <v>62</v>
      </c>
      <c r="D182" s="27">
        <v>220</v>
      </c>
      <c r="E182" s="77">
        <f t="shared" si="12"/>
        <v>1156.232</v>
      </c>
      <c r="G182" s="19"/>
    </row>
    <row r="183" spans="1:7" x14ac:dyDescent="0.2">
      <c r="A183" s="55">
        <v>4016</v>
      </c>
      <c r="B183" s="22" t="s">
        <v>106</v>
      </c>
      <c r="C183" s="124" t="s">
        <v>63</v>
      </c>
      <c r="D183" s="27">
        <v>250</v>
      </c>
      <c r="E183" s="77">
        <f t="shared" si="12"/>
        <v>1313.9</v>
      </c>
      <c r="G183" s="19"/>
    </row>
    <row r="184" spans="1:7" x14ac:dyDescent="0.2">
      <c r="A184" s="55">
        <v>4017</v>
      </c>
      <c r="B184" s="22" t="s">
        <v>106</v>
      </c>
      <c r="C184" s="124" t="s">
        <v>64</v>
      </c>
      <c r="D184" s="27">
        <v>280</v>
      </c>
      <c r="E184" s="77">
        <f t="shared" si="12"/>
        <v>1471.568</v>
      </c>
      <c r="G184" s="19"/>
    </row>
    <row r="185" spans="1:7" x14ac:dyDescent="0.2">
      <c r="A185" s="55">
        <v>4018</v>
      </c>
      <c r="B185" s="22" t="s">
        <v>106</v>
      </c>
      <c r="C185" s="124" t="s">
        <v>65</v>
      </c>
      <c r="D185" s="9" t="s">
        <v>41</v>
      </c>
      <c r="E185" s="108" t="s">
        <v>133</v>
      </c>
    </row>
    <row r="186" spans="1:7" x14ac:dyDescent="0.2">
      <c r="A186" s="55">
        <v>4020</v>
      </c>
      <c r="B186" s="22" t="s">
        <v>106</v>
      </c>
      <c r="C186" s="124" t="s">
        <v>66</v>
      </c>
      <c r="D186" s="27">
        <v>300</v>
      </c>
      <c r="E186" s="77">
        <f t="shared" ref="E186:E193" si="13">$E$3*D186</f>
        <v>1576.68</v>
      </c>
      <c r="G186" s="19"/>
    </row>
    <row r="187" spans="1:7" x14ac:dyDescent="0.2">
      <c r="A187" s="55">
        <v>4021</v>
      </c>
      <c r="B187" s="22" t="s">
        <v>106</v>
      </c>
      <c r="C187" s="124" t="s">
        <v>107</v>
      </c>
      <c r="D187" s="27">
        <v>320</v>
      </c>
      <c r="E187" s="77">
        <f t="shared" si="13"/>
        <v>1681.7920000000001</v>
      </c>
      <c r="G187" s="19"/>
    </row>
    <row r="188" spans="1:7" x14ac:dyDescent="0.2">
      <c r="A188" s="55">
        <v>4022</v>
      </c>
      <c r="B188" s="22" t="s">
        <v>106</v>
      </c>
      <c r="C188" s="124" t="s">
        <v>98</v>
      </c>
      <c r="D188" s="27">
        <v>340</v>
      </c>
      <c r="E188" s="77">
        <f t="shared" si="13"/>
        <v>1786.904</v>
      </c>
      <c r="G188" s="19"/>
    </row>
    <row r="189" spans="1:7" x14ac:dyDescent="0.2">
      <c r="A189" s="55">
        <v>4023</v>
      </c>
      <c r="B189" s="22" t="s">
        <v>106</v>
      </c>
      <c r="C189" s="124" t="s">
        <v>99</v>
      </c>
      <c r="D189" s="27">
        <v>360</v>
      </c>
      <c r="E189" s="77">
        <f t="shared" si="13"/>
        <v>1892.0160000000001</v>
      </c>
      <c r="G189" s="19"/>
    </row>
    <row r="190" spans="1:7" x14ac:dyDescent="0.2">
      <c r="A190" s="55">
        <v>4024</v>
      </c>
      <c r="B190" s="22" t="s">
        <v>106</v>
      </c>
      <c r="C190" s="124" t="s">
        <v>100</v>
      </c>
      <c r="D190" s="27">
        <v>400</v>
      </c>
      <c r="E190" s="77">
        <f t="shared" si="13"/>
        <v>2102.2400000000002</v>
      </c>
      <c r="G190" s="19"/>
    </row>
    <row r="191" spans="1:7" x14ac:dyDescent="0.2">
      <c r="A191" s="55">
        <v>4025</v>
      </c>
      <c r="B191" s="22" t="s">
        <v>106</v>
      </c>
      <c r="C191" s="124" t="s">
        <v>101</v>
      </c>
      <c r="D191" s="27">
        <v>440</v>
      </c>
      <c r="E191" s="77">
        <f t="shared" si="13"/>
        <v>2312.4639999999999</v>
      </c>
      <c r="G191" s="19"/>
    </row>
    <row r="192" spans="1:7" x14ac:dyDescent="0.2">
      <c r="A192" s="55">
        <v>4026</v>
      </c>
      <c r="B192" s="22" t="s">
        <v>106</v>
      </c>
      <c r="C192" s="124" t="s">
        <v>102</v>
      </c>
      <c r="D192" s="27">
        <v>500</v>
      </c>
      <c r="E192" s="77">
        <f t="shared" si="13"/>
        <v>2627.8</v>
      </c>
      <c r="G192" s="19"/>
    </row>
    <row r="193" spans="1:7" x14ac:dyDescent="0.2">
      <c r="A193" s="55">
        <v>4027</v>
      </c>
      <c r="B193" s="22" t="s">
        <v>106</v>
      </c>
      <c r="C193" s="124" t="s">
        <v>108</v>
      </c>
      <c r="D193" s="27">
        <v>540</v>
      </c>
      <c r="E193" s="77">
        <f t="shared" si="13"/>
        <v>2838.0240000000003</v>
      </c>
      <c r="G193" s="19"/>
    </row>
    <row r="194" spans="1:7" x14ac:dyDescent="0.2">
      <c r="A194" s="55">
        <v>4028</v>
      </c>
      <c r="B194" s="22" t="s">
        <v>106</v>
      </c>
      <c r="C194" s="124" t="s">
        <v>74</v>
      </c>
      <c r="D194" s="9" t="s">
        <v>41</v>
      </c>
      <c r="E194" s="108" t="s">
        <v>133</v>
      </c>
    </row>
    <row r="195" spans="1:7" x14ac:dyDescent="0.2">
      <c r="A195" s="55">
        <v>4031</v>
      </c>
      <c r="B195" s="22" t="s">
        <v>106</v>
      </c>
      <c r="C195" s="124" t="s">
        <v>109</v>
      </c>
      <c r="D195" s="27">
        <v>120</v>
      </c>
      <c r="E195" s="77">
        <f t="shared" ref="E195:E214" si="14">$E$3*D195</f>
        <v>630.67200000000003</v>
      </c>
      <c r="G195" s="19"/>
    </row>
    <row r="196" spans="1:7" x14ac:dyDescent="0.2">
      <c r="A196" s="55">
        <v>4032</v>
      </c>
      <c r="B196" s="22" t="s">
        <v>106</v>
      </c>
      <c r="C196" s="124" t="s">
        <v>110</v>
      </c>
      <c r="D196" s="27">
        <v>160</v>
      </c>
      <c r="E196" s="77">
        <f t="shared" si="14"/>
        <v>840.89600000000007</v>
      </c>
      <c r="G196" s="19"/>
    </row>
    <row r="197" spans="1:7" x14ac:dyDescent="0.2">
      <c r="A197" s="55">
        <v>4033</v>
      </c>
      <c r="B197" s="22" t="s">
        <v>106</v>
      </c>
      <c r="C197" s="124" t="s">
        <v>111</v>
      </c>
      <c r="D197" s="27">
        <v>200</v>
      </c>
      <c r="E197" s="77">
        <f t="shared" si="14"/>
        <v>1051.1200000000001</v>
      </c>
      <c r="G197" s="19"/>
    </row>
    <row r="198" spans="1:7" x14ac:dyDescent="0.2">
      <c r="A198" s="55">
        <v>4034</v>
      </c>
      <c r="B198" s="22" t="s">
        <v>106</v>
      </c>
      <c r="C198" s="124" t="s">
        <v>112</v>
      </c>
      <c r="D198" s="27">
        <v>240</v>
      </c>
      <c r="E198" s="77">
        <f t="shared" si="14"/>
        <v>1261.3440000000001</v>
      </c>
      <c r="G198" s="19"/>
    </row>
    <row r="199" spans="1:7" x14ac:dyDescent="0.2">
      <c r="A199" s="55">
        <v>4035</v>
      </c>
      <c r="B199" s="22" t="s">
        <v>106</v>
      </c>
      <c r="C199" s="124" t="s">
        <v>113</v>
      </c>
      <c r="D199" s="27">
        <v>280</v>
      </c>
      <c r="E199" s="77">
        <f t="shared" si="14"/>
        <v>1471.568</v>
      </c>
      <c r="G199" s="19"/>
    </row>
    <row r="200" spans="1:7" x14ac:dyDescent="0.2">
      <c r="A200" s="55">
        <v>4041</v>
      </c>
      <c r="B200" s="22" t="s">
        <v>106</v>
      </c>
      <c r="C200" s="124" t="s">
        <v>114</v>
      </c>
      <c r="D200" s="27">
        <v>60</v>
      </c>
      <c r="E200" s="77">
        <f t="shared" si="14"/>
        <v>315.33600000000001</v>
      </c>
      <c r="G200" s="19"/>
    </row>
    <row r="201" spans="1:7" x14ac:dyDescent="0.2">
      <c r="A201" s="55">
        <v>4042</v>
      </c>
      <c r="B201" s="22" t="s">
        <v>106</v>
      </c>
      <c r="C201" s="124" t="s">
        <v>115</v>
      </c>
      <c r="D201" s="27">
        <v>80</v>
      </c>
      <c r="E201" s="77">
        <f t="shared" si="14"/>
        <v>420.44800000000004</v>
      </c>
      <c r="G201" s="19"/>
    </row>
    <row r="202" spans="1:7" x14ac:dyDescent="0.2">
      <c r="A202" s="55">
        <v>4043</v>
      </c>
      <c r="B202" s="22" t="s">
        <v>106</v>
      </c>
      <c r="C202" s="124" t="s">
        <v>116</v>
      </c>
      <c r="D202" s="27">
        <v>100</v>
      </c>
      <c r="E202" s="77">
        <f t="shared" si="14"/>
        <v>525.56000000000006</v>
      </c>
      <c r="G202" s="19"/>
    </row>
    <row r="203" spans="1:7" x14ac:dyDescent="0.2">
      <c r="A203" s="55">
        <v>4044</v>
      </c>
      <c r="B203" s="22" t="s">
        <v>106</v>
      </c>
      <c r="C203" s="124" t="s">
        <v>117</v>
      </c>
      <c r="D203" s="27">
        <v>120</v>
      </c>
      <c r="E203" s="77">
        <f t="shared" si="14"/>
        <v>630.67200000000003</v>
      </c>
      <c r="G203" s="19"/>
    </row>
    <row r="204" spans="1:7" x14ac:dyDescent="0.2">
      <c r="A204" s="55">
        <v>4045</v>
      </c>
      <c r="B204" s="22" t="s">
        <v>106</v>
      </c>
      <c r="C204" s="124" t="s">
        <v>118</v>
      </c>
      <c r="D204" s="27">
        <v>140</v>
      </c>
      <c r="E204" s="77">
        <f t="shared" si="14"/>
        <v>735.78399999999999</v>
      </c>
      <c r="G204" s="19"/>
    </row>
    <row r="205" spans="1:7" x14ac:dyDescent="0.2">
      <c r="A205" s="55">
        <v>4051</v>
      </c>
      <c r="B205" s="22" t="s">
        <v>106</v>
      </c>
      <c r="C205" s="124" t="s">
        <v>119</v>
      </c>
      <c r="D205" s="27">
        <v>40</v>
      </c>
      <c r="E205" s="77">
        <f t="shared" si="14"/>
        <v>210.22400000000002</v>
      </c>
      <c r="G205" s="19"/>
    </row>
    <row r="206" spans="1:7" x14ac:dyDescent="0.2">
      <c r="A206" s="55">
        <v>4052</v>
      </c>
      <c r="B206" s="22" t="s">
        <v>106</v>
      </c>
      <c r="C206" s="124" t="s">
        <v>120</v>
      </c>
      <c r="D206" s="27">
        <v>60</v>
      </c>
      <c r="E206" s="77">
        <f t="shared" si="14"/>
        <v>315.33600000000001</v>
      </c>
      <c r="G206" s="19"/>
    </row>
    <row r="207" spans="1:7" x14ac:dyDescent="0.2">
      <c r="A207" s="55">
        <v>4053</v>
      </c>
      <c r="B207" s="22" t="s">
        <v>106</v>
      </c>
      <c r="C207" s="124" t="s">
        <v>121</v>
      </c>
      <c r="D207" s="27">
        <v>80</v>
      </c>
      <c r="E207" s="77">
        <f t="shared" si="14"/>
        <v>420.44800000000004</v>
      </c>
      <c r="G207" s="19"/>
    </row>
    <row r="208" spans="1:7" x14ac:dyDescent="0.2">
      <c r="A208" s="55">
        <v>4054</v>
      </c>
      <c r="B208" s="22" t="s">
        <v>106</v>
      </c>
      <c r="C208" s="124" t="s">
        <v>122</v>
      </c>
      <c r="D208" s="27">
        <v>100</v>
      </c>
      <c r="E208" s="77">
        <f t="shared" si="14"/>
        <v>525.56000000000006</v>
      </c>
      <c r="G208" s="19"/>
    </row>
    <row r="209" spans="1:7" x14ac:dyDescent="0.2">
      <c r="A209" s="55">
        <v>4055</v>
      </c>
      <c r="B209" s="22" t="s">
        <v>106</v>
      </c>
      <c r="C209" s="124" t="s">
        <v>123</v>
      </c>
      <c r="D209" s="27">
        <v>120</v>
      </c>
      <c r="E209" s="77">
        <f t="shared" si="14"/>
        <v>630.67200000000003</v>
      </c>
      <c r="G209" s="19"/>
    </row>
    <row r="210" spans="1:7" x14ac:dyDescent="0.2">
      <c r="A210" s="55">
        <v>4061</v>
      </c>
      <c r="B210" s="22" t="s">
        <v>106</v>
      </c>
      <c r="C210" s="124" t="s">
        <v>124</v>
      </c>
      <c r="D210" s="27">
        <v>40</v>
      </c>
      <c r="E210" s="77">
        <f t="shared" si="14"/>
        <v>210.22400000000002</v>
      </c>
      <c r="G210" s="19"/>
    </row>
    <row r="211" spans="1:7" x14ac:dyDescent="0.2">
      <c r="A211" s="55">
        <v>4062</v>
      </c>
      <c r="B211" s="22" t="s">
        <v>106</v>
      </c>
      <c r="C211" s="124" t="s">
        <v>91</v>
      </c>
      <c r="D211" s="27">
        <v>60</v>
      </c>
      <c r="E211" s="77">
        <f t="shared" si="14"/>
        <v>315.33600000000001</v>
      </c>
      <c r="G211" s="19"/>
    </row>
    <row r="212" spans="1:7" x14ac:dyDescent="0.2">
      <c r="A212" s="55">
        <v>4063</v>
      </c>
      <c r="B212" s="22" t="s">
        <v>106</v>
      </c>
      <c r="C212" s="124" t="s">
        <v>92</v>
      </c>
      <c r="D212" s="27">
        <v>80</v>
      </c>
      <c r="E212" s="77">
        <f t="shared" si="14"/>
        <v>420.44800000000004</v>
      </c>
      <c r="G212" s="19"/>
    </row>
    <row r="213" spans="1:7" x14ac:dyDescent="0.2">
      <c r="A213" s="55">
        <v>4064</v>
      </c>
      <c r="B213" s="22" t="s">
        <v>106</v>
      </c>
      <c r="C213" s="124" t="s">
        <v>93</v>
      </c>
      <c r="D213" s="27">
        <v>100</v>
      </c>
      <c r="E213" s="77">
        <f t="shared" si="14"/>
        <v>525.56000000000006</v>
      </c>
      <c r="G213" s="19"/>
    </row>
    <row r="214" spans="1:7" x14ac:dyDescent="0.2">
      <c r="A214" s="104">
        <v>4065</v>
      </c>
      <c r="B214" s="36" t="s">
        <v>106</v>
      </c>
      <c r="C214" s="130" t="s">
        <v>94</v>
      </c>
      <c r="D214" s="27">
        <v>120</v>
      </c>
      <c r="E214" s="77">
        <f t="shared" si="14"/>
        <v>630.67200000000003</v>
      </c>
      <c r="G214" s="19"/>
    </row>
    <row r="215" spans="1:7" x14ac:dyDescent="0.2">
      <c r="A215" s="105"/>
      <c r="B215" s="66"/>
      <c r="C215" s="106"/>
      <c r="D215" s="109"/>
      <c r="E215" s="110"/>
      <c r="G215" s="19"/>
    </row>
    <row r="216" spans="1:7" ht="21" customHeight="1" x14ac:dyDescent="0.2">
      <c r="A216" s="142" t="str">
        <f>A1</f>
        <v>ESCRITÓRIO DE LICENCIAMENTO - TABELA DE PREÇOS E SERVIÇOS PARA O ANO DE 2023</v>
      </c>
      <c r="B216" s="143"/>
      <c r="C216" s="143"/>
      <c r="D216" s="143"/>
      <c r="E216" s="144"/>
      <c r="G216" s="19"/>
    </row>
    <row r="217" spans="1:7" ht="15" customHeight="1" thickBot="1" x14ac:dyDescent="0.25">
      <c r="A217" s="72"/>
      <c r="B217" s="45"/>
      <c r="C217" s="45"/>
      <c r="D217" s="45"/>
      <c r="E217" s="73"/>
      <c r="G217" s="19"/>
    </row>
    <row r="218" spans="1:7" ht="15" customHeight="1" thickBot="1" x14ac:dyDescent="0.25">
      <c r="A218" s="72"/>
      <c r="B218" s="45"/>
      <c r="C218" s="45"/>
      <c r="D218" s="15" t="s">
        <v>136</v>
      </c>
      <c r="E218" s="118">
        <f>E3</f>
        <v>5.2556000000000003</v>
      </c>
      <c r="G218" s="19"/>
    </row>
    <row r="219" spans="1:7" x14ac:dyDescent="0.2">
      <c r="A219" s="96"/>
      <c r="B219" s="29"/>
      <c r="C219" s="5"/>
      <c r="D219" s="35"/>
      <c r="E219" s="111"/>
      <c r="G219" s="19"/>
    </row>
    <row r="220" spans="1:7" x14ac:dyDescent="0.2">
      <c r="A220" s="51"/>
      <c r="D220" s="145" t="s">
        <v>138</v>
      </c>
      <c r="E220" s="146"/>
    </row>
    <row r="221" spans="1:7" ht="13.5" thickBot="1" x14ac:dyDescent="0.25">
      <c r="A221" s="147" t="s">
        <v>0</v>
      </c>
      <c r="B221" s="148"/>
      <c r="C221" s="48" t="s">
        <v>165</v>
      </c>
      <c r="D221" s="47" t="s">
        <v>1</v>
      </c>
      <c r="E221" s="52" t="s">
        <v>2</v>
      </c>
    </row>
    <row r="222" spans="1:7" x14ac:dyDescent="0.2">
      <c r="A222" s="53">
        <v>5010</v>
      </c>
      <c r="B222" s="18" t="s">
        <v>125</v>
      </c>
      <c r="C222" s="123" t="s">
        <v>126</v>
      </c>
      <c r="D222" s="17">
        <v>250</v>
      </c>
      <c r="E222" s="54">
        <f t="shared" ref="E222:E223" si="15">$E$3*D222</f>
        <v>1313.9</v>
      </c>
      <c r="G222" s="19"/>
    </row>
    <row r="223" spans="1:7" x14ac:dyDescent="0.2">
      <c r="A223" s="55">
        <v>5011</v>
      </c>
      <c r="B223" s="22" t="s">
        <v>125</v>
      </c>
      <c r="C223" s="124" t="s">
        <v>127</v>
      </c>
      <c r="D223" s="21">
        <v>125</v>
      </c>
      <c r="E223" s="56">
        <f t="shared" si="15"/>
        <v>656.95</v>
      </c>
      <c r="G223" s="19"/>
    </row>
    <row r="224" spans="1:7" x14ac:dyDescent="0.2">
      <c r="A224" s="112"/>
      <c r="B224" s="42"/>
      <c r="C224" s="43"/>
      <c r="D224" s="41"/>
      <c r="E224" s="113"/>
      <c r="G224" s="19"/>
    </row>
    <row r="225" spans="1:7" ht="13.5" thickBot="1" x14ac:dyDescent="0.25">
      <c r="A225" s="147" t="s">
        <v>0</v>
      </c>
      <c r="B225" s="148"/>
      <c r="C225" s="48" t="s">
        <v>148</v>
      </c>
      <c r="D225" s="47" t="s">
        <v>1</v>
      </c>
      <c r="E225" s="52" t="s">
        <v>2</v>
      </c>
    </row>
    <row r="226" spans="1:7" ht="12.75" customHeight="1" x14ac:dyDescent="0.2">
      <c r="A226" s="59" t="s">
        <v>133</v>
      </c>
      <c r="B226" s="18" t="s">
        <v>133</v>
      </c>
      <c r="C226" s="121" t="s">
        <v>143</v>
      </c>
      <c r="D226" s="17">
        <v>50</v>
      </c>
      <c r="E226" s="54">
        <f t="shared" ref="E226" si="16">$E$3*D226</f>
        <v>262.78000000000003</v>
      </c>
    </row>
    <row r="227" spans="1:7" x14ac:dyDescent="0.2">
      <c r="A227" s="60" t="s">
        <v>133</v>
      </c>
      <c r="B227" s="22" t="s">
        <v>133</v>
      </c>
      <c r="C227" s="122" t="s">
        <v>144</v>
      </c>
      <c r="D227" s="21">
        <v>70</v>
      </c>
      <c r="E227" s="56">
        <f>$E$3*D227</f>
        <v>367.892</v>
      </c>
    </row>
    <row r="228" spans="1:7" x14ac:dyDescent="0.2">
      <c r="A228" s="60" t="s">
        <v>133</v>
      </c>
      <c r="B228" s="22" t="s">
        <v>133</v>
      </c>
      <c r="C228" s="122" t="s">
        <v>145</v>
      </c>
      <c r="D228" s="21">
        <v>90</v>
      </c>
      <c r="E228" s="56">
        <f t="shared" ref="E228:E230" si="17">$E$3*D228</f>
        <v>473.00400000000002</v>
      </c>
    </row>
    <row r="229" spans="1:7" x14ac:dyDescent="0.2">
      <c r="A229" s="60" t="s">
        <v>133</v>
      </c>
      <c r="B229" s="22" t="s">
        <v>133</v>
      </c>
      <c r="C229" s="122" t="s">
        <v>146</v>
      </c>
      <c r="D229" s="21">
        <v>150</v>
      </c>
      <c r="E229" s="56">
        <f t="shared" si="17"/>
        <v>788.34</v>
      </c>
    </row>
    <row r="230" spans="1:7" x14ac:dyDescent="0.2">
      <c r="A230" s="60" t="s">
        <v>133</v>
      </c>
      <c r="B230" s="22" t="s">
        <v>133</v>
      </c>
      <c r="C230" s="122" t="s">
        <v>147</v>
      </c>
      <c r="D230" s="21">
        <v>200</v>
      </c>
      <c r="E230" s="56">
        <f t="shared" si="17"/>
        <v>1051.1200000000001</v>
      </c>
    </row>
    <row r="231" spans="1:7" x14ac:dyDescent="0.2">
      <c r="A231" s="57"/>
      <c r="B231" s="14"/>
      <c r="C231" s="14"/>
      <c r="D231" s="13"/>
      <c r="E231" s="58"/>
    </row>
    <row r="232" spans="1:7" ht="13.5" thickBot="1" x14ac:dyDescent="0.25">
      <c r="A232" s="147" t="s">
        <v>0</v>
      </c>
      <c r="B232" s="148"/>
      <c r="C232" s="48" t="s">
        <v>140</v>
      </c>
      <c r="D232" s="47" t="s">
        <v>1</v>
      </c>
      <c r="E232" s="52" t="s">
        <v>2</v>
      </c>
    </row>
    <row r="233" spans="1:7" x14ac:dyDescent="0.2">
      <c r="A233" s="53">
        <v>7010</v>
      </c>
      <c r="B233" s="38" t="s">
        <v>139</v>
      </c>
      <c r="C233" s="39" t="s">
        <v>141</v>
      </c>
      <c r="D233" s="27">
        <v>2500</v>
      </c>
      <c r="E233" s="77">
        <f>D233*$E$3</f>
        <v>13139</v>
      </c>
      <c r="G233" s="19"/>
    </row>
    <row r="234" spans="1:7" x14ac:dyDescent="0.2">
      <c r="A234" s="114">
        <v>7011</v>
      </c>
      <c r="B234" s="9" t="s">
        <v>139</v>
      </c>
      <c r="C234" s="40" t="s">
        <v>142</v>
      </c>
      <c r="D234" s="27">
        <v>500</v>
      </c>
      <c r="E234" s="77">
        <f>D234*$E$3</f>
        <v>2627.8</v>
      </c>
      <c r="G234" s="6"/>
    </row>
    <row r="235" spans="1:7" x14ac:dyDescent="0.2">
      <c r="A235" s="114">
        <v>7012</v>
      </c>
      <c r="B235" s="9" t="s">
        <v>139</v>
      </c>
      <c r="C235" s="40" t="s">
        <v>140</v>
      </c>
      <c r="D235" s="27">
        <v>800</v>
      </c>
      <c r="E235" s="77">
        <f>D235*$E$3</f>
        <v>4204.4800000000005</v>
      </c>
      <c r="G235" s="19"/>
    </row>
    <row r="236" spans="1:7" x14ac:dyDescent="0.2">
      <c r="A236" s="57"/>
      <c r="E236" s="115"/>
    </row>
    <row r="237" spans="1:7" ht="13.5" thickBot="1" x14ac:dyDescent="0.25">
      <c r="A237" s="164" t="s">
        <v>0</v>
      </c>
      <c r="B237" s="165"/>
      <c r="C237" s="48" t="s">
        <v>129</v>
      </c>
      <c r="D237" s="47" t="s">
        <v>1</v>
      </c>
      <c r="E237" s="52" t="s">
        <v>2</v>
      </c>
    </row>
    <row r="238" spans="1:7" x14ac:dyDescent="0.2">
      <c r="A238" s="116" t="s">
        <v>133</v>
      </c>
      <c r="B238" s="25" t="s">
        <v>133</v>
      </c>
      <c r="C238" s="12" t="s">
        <v>130</v>
      </c>
      <c r="D238" s="25" t="s">
        <v>133</v>
      </c>
      <c r="E238" s="54">
        <v>30.77</v>
      </c>
    </row>
    <row r="239" spans="1:7" x14ac:dyDescent="0.2">
      <c r="A239" s="114" t="s">
        <v>133</v>
      </c>
      <c r="B239" s="27" t="s">
        <v>133</v>
      </c>
      <c r="C239" s="10" t="s">
        <v>128</v>
      </c>
      <c r="D239" s="27" t="s">
        <v>133</v>
      </c>
      <c r="E239" s="56">
        <v>30.77</v>
      </c>
    </row>
    <row r="240" spans="1:7" x14ac:dyDescent="0.2">
      <c r="A240" s="96"/>
      <c r="B240" s="35"/>
      <c r="C240" s="5"/>
      <c r="D240" s="35"/>
      <c r="E240" s="111"/>
    </row>
    <row r="241" spans="1:5" ht="13.5" thickBot="1" x14ac:dyDescent="0.25">
      <c r="A241" s="147" t="s">
        <v>0</v>
      </c>
      <c r="B241" s="148"/>
      <c r="C241" s="48" t="s">
        <v>149</v>
      </c>
      <c r="D241" s="117" t="s">
        <v>1</v>
      </c>
      <c r="E241" s="52" t="s">
        <v>2</v>
      </c>
    </row>
    <row r="242" spans="1:5" x14ac:dyDescent="0.2">
      <c r="A242" s="138" t="s">
        <v>133</v>
      </c>
      <c r="B242" s="139" t="s">
        <v>133</v>
      </c>
      <c r="C242" s="121" t="s">
        <v>143</v>
      </c>
      <c r="D242" s="25" t="s">
        <v>154</v>
      </c>
      <c r="E242" s="108" t="s">
        <v>133</v>
      </c>
    </row>
    <row r="243" spans="1:5" x14ac:dyDescent="0.2">
      <c r="A243" s="140" t="s">
        <v>133</v>
      </c>
      <c r="B243" s="141" t="s">
        <v>133</v>
      </c>
      <c r="C243" s="122" t="s">
        <v>144</v>
      </c>
      <c r="D243" s="27" t="s">
        <v>155</v>
      </c>
      <c r="E243" s="108" t="s">
        <v>133</v>
      </c>
    </row>
    <row r="244" spans="1:5" x14ac:dyDescent="0.2">
      <c r="A244" s="140" t="s">
        <v>133</v>
      </c>
      <c r="B244" s="141" t="s">
        <v>133</v>
      </c>
      <c r="C244" s="122" t="s">
        <v>145</v>
      </c>
      <c r="D244" s="27" t="s">
        <v>156</v>
      </c>
      <c r="E244" s="108" t="s">
        <v>133</v>
      </c>
    </row>
    <row r="245" spans="1:5" x14ac:dyDescent="0.2">
      <c r="A245" s="140" t="s">
        <v>133</v>
      </c>
      <c r="B245" s="141" t="s">
        <v>133</v>
      </c>
      <c r="C245" s="122" t="s">
        <v>160</v>
      </c>
      <c r="D245" s="27" t="s">
        <v>156</v>
      </c>
      <c r="E245" s="108" t="s">
        <v>133</v>
      </c>
    </row>
    <row r="246" spans="1:5" x14ac:dyDescent="0.2">
      <c r="A246" s="140" t="s">
        <v>133</v>
      </c>
      <c r="B246" s="141" t="s">
        <v>133</v>
      </c>
      <c r="C246" s="122" t="s">
        <v>161</v>
      </c>
      <c r="D246" s="27" t="s">
        <v>156</v>
      </c>
      <c r="E246" s="108" t="s">
        <v>133</v>
      </c>
    </row>
    <row r="247" spans="1:5" x14ac:dyDescent="0.2">
      <c r="A247" s="140"/>
      <c r="B247" s="141"/>
      <c r="C247" s="122" t="s">
        <v>12</v>
      </c>
      <c r="D247" s="27" t="s">
        <v>156</v>
      </c>
      <c r="E247" s="108" t="s">
        <v>133</v>
      </c>
    </row>
    <row r="248" spans="1:5" x14ac:dyDescent="0.2">
      <c r="A248" s="140"/>
      <c r="B248" s="141"/>
      <c r="C248" s="122" t="s">
        <v>162</v>
      </c>
      <c r="D248" s="21">
        <v>200</v>
      </c>
      <c r="E248" s="56">
        <f>$E$3*D248</f>
        <v>1051.1200000000001</v>
      </c>
    </row>
    <row r="249" spans="1:5" x14ac:dyDescent="0.2">
      <c r="A249" s="140" t="s">
        <v>133</v>
      </c>
      <c r="B249" s="141" t="s">
        <v>133</v>
      </c>
      <c r="C249" s="122" t="s">
        <v>153</v>
      </c>
      <c r="D249" s="21">
        <v>50</v>
      </c>
      <c r="E249" s="56">
        <f>$E$3*D249</f>
        <v>262.78000000000003</v>
      </c>
    </row>
    <row r="250" spans="1:5" x14ac:dyDescent="0.2">
      <c r="A250" s="149" t="s">
        <v>157</v>
      </c>
      <c r="B250" s="150"/>
      <c r="C250" s="150"/>
      <c r="D250" s="150"/>
      <c r="E250" s="151"/>
    </row>
    <row r="251" spans="1:5" x14ac:dyDescent="0.2">
      <c r="A251" s="149"/>
      <c r="B251" s="150"/>
      <c r="C251" s="150"/>
      <c r="D251" s="150"/>
      <c r="E251" s="151"/>
    </row>
    <row r="252" spans="1:5" ht="13.5" thickBot="1" x14ac:dyDescent="0.25">
      <c r="A252" s="147" t="s">
        <v>0</v>
      </c>
      <c r="B252" s="148"/>
      <c r="C252" s="48" t="s">
        <v>171</v>
      </c>
      <c r="D252" s="120" t="s">
        <v>1</v>
      </c>
      <c r="E252" s="52" t="s">
        <v>2</v>
      </c>
    </row>
    <row r="253" spans="1:5" x14ac:dyDescent="0.2">
      <c r="A253" s="131"/>
      <c r="B253" s="132"/>
      <c r="C253" s="121" t="s">
        <v>187</v>
      </c>
      <c r="D253" s="11">
        <v>150</v>
      </c>
      <c r="E253" s="77">
        <f>$E$3*D253</f>
        <v>788.34</v>
      </c>
    </row>
    <row r="254" spans="1:5" x14ac:dyDescent="0.2">
      <c r="A254" s="133"/>
      <c r="B254" s="134"/>
      <c r="C254" s="121" t="s">
        <v>188</v>
      </c>
      <c r="D254" s="9">
        <v>250</v>
      </c>
      <c r="E254" s="77">
        <f t="shared" ref="E254:E265" si="18">$E$3*D254</f>
        <v>1313.9</v>
      </c>
    </row>
    <row r="255" spans="1:5" x14ac:dyDescent="0.2">
      <c r="A255" s="133"/>
      <c r="B255" s="134"/>
      <c r="C255" s="121" t="s">
        <v>189</v>
      </c>
      <c r="D255" s="9">
        <v>500</v>
      </c>
      <c r="E255" s="77">
        <f t="shared" si="18"/>
        <v>2627.8</v>
      </c>
    </row>
    <row r="256" spans="1:5" x14ac:dyDescent="0.2">
      <c r="A256" s="133"/>
      <c r="B256" s="134"/>
      <c r="C256" s="121" t="s">
        <v>190</v>
      </c>
      <c r="D256" s="9">
        <v>750</v>
      </c>
      <c r="E256" s="77">
        <f t="shared" si="18"/>
        <v>3941.7000000000003</v>
      </c>
    </row>
    <row r="257" spans="1:5" x14ac:dyDescent="0.2">
      <c r="A257" s="133"/>
      <c r="B257" s="134"/>
      <c r="C257" s="121" t="s">
        <v>191</v>
      </c>
      <c r="D257" s="9">
        <v>1000</v>
      </c>
      <c r="E257" s="77">
        <f t="shared" si="18"/>
        <v>5255.6</v>
      </c>
    </row>
    <row r="258" spans="1:5" x14ac:dyDescent="0.2">
      <c r="A258" s="133"/>
      <c r="B258" s="134"/>
      <c r="C258" s="121" t="s">
        <v>192</v>
      </c>
      <c r="D258" s="9">
        <v>150</v>
      </c>
      <c r="E258" s="77">
        <f t="shared" si="18"/>
        <v>788.34</v>
      </c>
    </row>
    <row r="259" spans="1:5" x14ac:dyDescent="0.2">
      <c r="A259" s="133"/>
      <c r="B259" s="134"/>
      <c r="C259" s="121" t="s">
        <v>193</v>
      </c>
      <c r="D259" s="27">
        <v>250</v>
      </c>
      <c r="E259" s="77">
        <f t="shared" si="18"/>
        <v>1313.9</v>
      </c>
    </row>
    <row r="260" spans="1:5" x14ac:dyDescent="0.2">
      <c r="A260" s="133"/>
      <c r="B260" s="134"/>
      <c r="C260" s="121" t="s">
        <v>194</v>
      </c>
      <c r="D260" s="27">
        <v>500</v>
      </c>
      <c r="E260" s="77">
        <f t="shared" si="18"/>
        <v>2627.8</v>
      </c>
    </row>
    <row r="261" spans="1:5" x14ac:dyDescent="0.2">
      <c r="A261" s="133"/>
      <c r="B261" s="134"/>
      <c r="C261" s="121" t="s">
        <v>195</v>
      </c>
      <c r="D261" s="27">
        <v>750</v>
      </c>
      <c r="E261" s="77">
        <f t="shared" si="18"/>
        <v>3941.7000000000003</v>
      </c>
    </row>
    <row r="262" spans="1:5" ht="12.75" customHeight="1" x14ac:dyDescent="0.2">
      <c r="A262" s="133"/>
      <c r="B262" s="134"/>
      <c r="C262" s="121" t="s">
        <v>196</v>
      </c>
      <c r="D262" s="27">
        <v>1000</v>
      </c>
      <c r="E262" s="77">
        <f t="shared" si="18"/>
        <v>5255.6</v>
      </c>
    </row>
    <row r="263" spans="1:5" ht="12.75" customHeight="1" x14ac:dyDescent="0.2">
      <c r="A263" s="133"/>
      <c r="B263" s="134"/>
      <c r="C263" s="121" t="s">
        <v>172</v>
      </c>
      <c r="D263" s="27">
        <v>250</v>
      </c>
      <c r="E263" s="77">
        <f t="shared" si="18"/>
        <v>1313.9</v>
      </c>
    </row>
    <row r="264" spans="1:5" x14ac:dyDescent="0.2">
      <c r="A264" s="133"/>
      <c r="B264" s="134"/>
      <c r="C264" s="121" t="s">
        <v>173</v>
      </c>
      <c r="D264" s="27">
        <v>250</v>
      </c>
      <c r="E264" s="77">
        <f t="shared" si="18"/>
        <v>1313.9</v>
      </c>
    </row>
    <row r="265" spans="1:5" ht="12.75" customHeight="1" x14ac:dyDescent="0.2">
      <c r="A265" s="133"/>
      <c r="B265" s="134"/>
      <c r="C265" s="121" t="s">
        <v>174</v>
      </c>
      <c r="D265" s="27">
        <v>1000</v>
      </c>
      <c r="E265" s="77">
        <f t="shared" si="18"/>
        <v>5255.6</v>
      </c>
    </row>
    <row r="267" spans="1:5" x14ac:dyDescent="0.2">
      <c r="A267" s="158" t="s">
        <v>137</v>
      </c>
      <c r="B267" s="159"/>
      <c r="C267" s="159"/>
      <c r="D267" s="159"/>
      <c r="E267" s="160"/>
    </row>
    <row r="268" spans="1:5" x14ac:dyDescent="0.2">
      <c r="A268" s="158"/>
      <c r="B268" s="159"/>
      <c r="C268" s="159"/>
      <c r="D268" s="159"/>
      <c r="E268" s="160"/>
    </row>
    <row r="269" spans="1:5" x14ac:dyDescent="0.2">
      <c r="A269" s="158" t="s">
        <v>159</v>
      </c>
      <c r="B269" s="159"/>
      <c r="C269" s="159"/>
      <c r="D269" s="159"/>
      <c r="E269" s="160"/>
    </row>
    <row r="270" spans="1:5" x14ac:dyDescent="0.2">
      <c r="A270" s="161"/>
      <c r="B270" s="162"/>
      <c r="C270" s="162"/>
      <c r="D270" s="162"/>
      <c r="E270" s="163"/>
    </row>
  </sheetData>
  <mergeCells count="34">
    <mergeCell ref="A269:E270"/>
    <mergeCell ref="A232:B232"/>
    <mergeCell ref="A237:B237"/>
    <mergeCell ref="A267:E268"/>
    <mergeCell ref="A225:B225"/>
    <mergeCell ref="A241:B241"/>
    <mergeCell ref="A250:E251"/>
    <mergeCell ref="A252:B252"/>
    <mergeCell ref="A65:B65"/>
    <mergeCell ref="A221:B221"/>
    <mergeCell ref="D175:E175"/>
    <mergeCell ref="A216:E216"/>
    <mergeCell ref="D220:E220"/>
    <mergeCell ref="A148:B148"/>
    <mergeCell ref="A86:E86"/>
    <mergeCell ref="D90:E90"/>
    <mergeCell ref="A171:E171"/>
    <mergeCell ref="A176:B176"/>
    <mergeCell ref="A1:E1"/>
    <mergeCell ref="D5:E5"/>
    <mergeCell ref="D138:E138"/>
    <mergeCell ref="A139:B139"/>
    <mergeCell ref="A145:E146"/>
    <mergeCell ref="A6:B6"/>
    <mergeCell ref="A15:B15"/>
    <mergeCell ref="A24:B24"/>
    <mergeCell ref="A44:B44"/>
    <mergeCell ref="A56:B56"/>
    <mergeCell ref="A82:B82"/>
    <mergeCell ref="A91:B91"/>
    <mergeCell ref="A131:E132"/>
    <mergeCell ref="A39:E39"/>
    <mergeCell ref="D43:E43"/>
    <mergeCell ref="A134:E134"/>
  </mergeCells>
  <printOptions horizontalCentered="1" verticalCentered="1"/>
  <pageMargins left="0" right="0" top="0" bottom="0" header="0" footer="0"/>
  <pageSetup paperSize="9" scale="72" fitToHeight="0" orientation="landscape" r:id="rId1"/>
  <rowBreaks count="5" manualBreakCount="5">
    <brk id="37" max="4" man="1"/>
    <brk id="84" max="4" man="1"/>
    <brk id="132" max="4" man="1"/>
    <brk id="170" max="4" man="1"/>
    <brk id="215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Rodrigues Gonçalves</dc:creator>
  <cp:lastModifiedBy>Diego Rocha Machado</cp:lastModifiedBy>
  <cp:lastPrinted>2021-05-13T19:56:20Z</cp:lastPrinted>
  <dcterms:created xsi:type="dcterms:W3CDTF">2020-04-16T16:38:57Z</dcterms:created>
  <dcterms:modified xsi:type="dcterms:W3CDTF">2022-12-20T17:53:56Z</dcterms:modified>
</cp:coreProperties>
</file>