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EstaPasta_de_trabalho"/>
  <bookViews>
    <workbookView xWindow="0" yWindow="0" windowWidth="21600" windowHeight="9735" tabRatio="631"/>
  </bookViews>
  <sheets>
    <sheet name="1. DADOS CADASTRAIS" sheetId="1" r:id="rId1"/>
    <sheet name="2. HISTÓRICO" sheetId="21" r:id="rId2"/>
    <sheet name="3. OBJETO" sheetId="22" r:id="rId3"/>
    <sheet name="4. PEO" sheetId="15" r:id="rId4"/>
    <sheet name="5. EQUIPE DE TRABALHO" sheetId="19" r:id="rId5"/>
    <sheet name="6. PEF" sheetId="18" r:id="rId6"/>
    <sheet name="6.1 PEF" sheetId="29" r:id="rId7"/>
    <sheet name="7. UNIDADES" sheetId="17" r:id="rId8"/>
    <sheet name="5. Parametro_Encargo" sheetId="3" state="hidden" r:id="rId9"/>
    <sheet name="Regime Atendimento" sheetId="5" state="hidden" r:id="rId10"/>
    <sheet name="8. DECLARAÇÃO" sheetId="30" r:id="rId11"/>
  </sheets>
  <externalReferences>
    <externalReference r:id="rId12"/>
  </externalReferences>
  <definedNames>
    <definedName name="_xlnm.Print_Area" localSheetId="0">'1. DADOS CADASTRAIS'!$A$1:$G$31</definedName>
    <definedName name="_xlnm.Print_Area" localSheetId="5">'6. PEF'!$A$1:$Y$65</definedName>
    <definedName name="_xlnm.Print_Area" localSheetId="6">'6.1 PEF'!$A$1:$C$18</definedName>
    <definedName name="BVVBVVVV" localSheetId="10">#REF!</definedName>
    <definedName name="BVVBVVVV">#REF!</definedName>
    <definedName name="CASA">#REF!</definedName>
    <definedName name="DESOESAS" localSheetId="10">#REF!</definedName>
    <definedName name="DESOESAS">#REF!</definedName>
    <definedName name="DIRIGENTE">#REF!</definedName>
    <definedName name="Dt_fim" localSheetId="1">#REF!</definedName>
    <definedName name="Dt_fim" localSheetId="2">#REF!</definedName>
    <definedName name="Dt_fim" localSheetId="4">#REF!</definedName>
    <definedName name="Dt_fim" localSheetId="5">#REF!</definedName>
    <definedName name="Dt_fim" localSheetId="6">#REF!</definedName>
    <definedName name="Dt_fim" localSheetId="10">#REF!</definedName>
    <definedName name="Dt_fim">#REF!</definedName>
    <definedName name="Dt_Ini" localSheetId="1">#REF!</definedName>
    <definedName name="Dt_Ini" localSheetId="2">#REF!</definedName>
    <definedName name="Dt_Ini" localSheetId="4">#REF!</definedName>
    <definedName name="Dt_Ini" localSheetId="5">#REF!</definedName>
    <definedName name="Dt_Ini" localSheetId="6">#REF!</definedName>
    <definedName name="Dt_Ini" localSheetId="10">#REF!</definedName>
    <definedName name="Dt_Ini">#REF!</definedName>
    <definedName name="FILTRO" localSheetId="1">#REF!</definedName>
    <definedName name="FILTRO" localSheetId="2">#REF!</definedName>
    <definedName name="FILTRO" localSheetId="4">#REF!</definedName>
    <definedName name="FILTRO" localSheetId="5">#REF!</definedName>
    <definedName name="FILTRO" localSheetId="6">#REF!</definedName>
    <definedName name="FILTRO" localSheetId="7">'[1]Modalidades e Valores'!$J$6:$O$15</definedName>
    <definedName name="FILTRO" localSheetId="10">#REF!</definedName>
    <definedName name="FILTRO">#REF!</definedName>
    <definedName name="jjjjjjjjjjjjjjjjjjjjj" localSheetId="6">#REF!</definedName>
    <definedName name="jjjjjjjjjjjjjjjjjjjjj" localSheetId="10">#REF!</definedName>
    <definedName name="jjjjjjjjjjjjjjjjjjjjj">#REF!</definedName>
    <definedName name="METAS" localSheetId="1">#REF!</definedName>
    <definedName name="METAS" localSheetId="2">#REF!</definedName>
    <definedName name="METAS" localSheetId="4">#REF!</definedName>
    <definedName name="METAS" localSheetId="5">#REF!</definedName>
    <definedName name="METAS" localSheetId="6">#REF!</definedName>
    <definedName name="METAS" localSheetId="10">#REF!</definedName>
    <definedName name="METAS">#REF!</definedName>
    <definedName name="MODALIDADE" localSheetId="1">#REF!</definedName>
    <definedName name="MODALIDADE" localSheetId="2">#REF!</definedName>
    <definedName name="MODALIDADE" localSheetId="4">#REF!</definedName>
    <definedName name="MODALIDADE" localSheetId="5">#REF!</definedName>
    <definedName name="MODALIDADE" localSheetId="6">#REF!</definedName>
    <definedName name="MODALIDADE" localSheetId="7">'[1]Modalidades e Valores'!$K$6:$K$15</definedName>
    <definedName name="MODALIDADE" localSheetId="10">#REF!</definedName>
    <definedName name="MODALIDADE">#REF!</definedName>
    <definedName name="OOOOOOOO" localSheetId="6">#REF!</definedName>
    <definedName name="OOOOOOOO" localSheetId="10">#REF!</definedName>
    <definedName name="OOOOOOOO">#REF!</definedName>
    <definedName name="OSC" localSheetId="1">#REF!</definedName>
    <definedName name="OSC" localSheetId="2">#REF!</definedName>
    <definedName name="OSC" localSheetId="4">#REF!</definedName>
    <definedName name="OSC" localSheetId="5">#REF!</definedName>
    <definedName name="OSC" localSheetId="6">#REF!</definedName>
    <definedName name="OSC" localSheetId="10">#REF!</definedName>
    <definedName name="OSC">#REF!</definedName>
    <definedName name="RCT" localSheetId="1">#REF!</definedName>
    <definedName name="RCT" localSheetId="2">#REF!</definedName>
    <definedName name="RCT" localSheetId="4">#REF!</definedName>
    <definedName name="RCT" localSheetId="5">#REF!</definedName>
    <definedName name="RCT" localSheetId="6">#REF!</definedName>
    <definedName name="RCT" localSheetId="7">'[1]Modalidades e Valores'!$B$22:$B$31</definedName>
    <definedName name="RCT" localSheetId="10">#REF!</definedName>
    <definedName name="RCT">#REF!</definedName>
    <definedName name="ROP" localSheetId="1">#REF!</definedName>
    <definedName name="ROP" localSheetId="2">#REF!</definedName>
    <definedName name="ROP" localSheetId="4">#REF!</definedName>
    <definedName name="ROP" localSheetId="5">#REF!</definedName>
    <definedName name="ROP" localSheetId="6">#REF!</definedName>
    <definedName name="ROP" localSheetId="7">'[1]Modalidades e Valores'!$B$3:$B$13</definedName>
    <definedName name="ROP" localSheetId="10">#REF!</definedName>
    <definedName name="ROP">#REF!</definedName>
    <definedName name="TDESPE" localSheetId="10">#REF!</definedName>
    <definedName name="TDESPE">#REF!</definedName>
    <definedName name="VALOR" localSheetId="1">#REF!</definedName>
    <definedName name="VALOR" localSheetId="2">#REF!</definedName>
    <definedName name="VALOR" localSheetId="4">#REF!</definedName>
    <definedName name="VALOR" localSheetId="5">#REF!</definedName>
    <definedName name="VALOR" localSheetId="6">#REF!</definedName>
    <definedName name="VALOR" localSheetId="10">#REF!</definedName>
    <definedName name="VALOR">#REF!</definedName>
  </definedNames>
  <calcPr calcId="145621"/>
</workbook>
</file>

<file path=xl/calcChain.xml><?xml version="1.0" encoding="utf-8"?>
<calcChain xmlns="http://schemas.openxmlformats.org/spreadsheetml/2006/main">
  <c r="Q58" i="18" l="1"/>
  <c r="G45" i="18" l="1"/>
  <c r="Q48" i="18"/>
  <c r="Q47" i="18"/>
  <c r="P49" i="18"/>
  <c r="O49" i="18"/>
  <c r="N49" i="18"/>
  <c r="M49" i="18"/>
  <c r="L49" i="18"/>
  <c r="K49" i="18"/>
  <c r="J49" i="18"/>
  <c r="I49" i="18"/>
  <c r="H49" i="18"/>
  <c r="G49" i="18"/>
  <c r="F49" i="18"/>
  <c r="E49" i="18"/>
  <c r="Q49" i="18" l="1"/>
  <c r="C8" i="29" s="1"/>
  <c r="F61" i="18"/>
  <c r="G61" i="18"/>
  <c r="H61" i="18"/>
  <c r="I61" i="18"/>
  <c r="J61" i="18"/>
  <c r="K61" i="18"/>
  <c r="L61" i="18"/>
  <c r="M61" i="18"/>
  <c r="N61" i="18"/>
  <c r="O61" i="18"/>
  <c r="P61" i="18"/>
  <c r="F45" i="18"/>
  <c r="H45" i="18"/>
  <c r="I45" i="18"/>
  <c r="J45" i="18"/>
  <c r="K45" i="18"/>
  <c r="L45" i="18"/>
  <c r="M45" i="18"/>
  <c r="N45" i="18"/>
  <c r="O45" i="18"/>
  <c r="P45" i="18"/>
  <c r="F37" i="18"/>
  <c r="G37" i="18"/>
  <c r="H37" i="18"/>
  <c r="I37" i="18"/>
  <c r="J37" i="18"/>
  <c r="K37" i="18"/>
  <c r="L37" i="18"/>
  <c r="M37" i="18"/>
  <c r="N37" i="18"/>
  <c r="O37" i="18"/>
  <c r="P37" i="18"/>
  <c r="G29" i="18"/>
  <c r="H29" i="18"/>
  <c r="I29" i="18"/>
  <c r="J29" i="18"/>
  <c r="K29" i="18"/>
  <c r="L29" i="18"/>
  <c r="M29" i="18"/>
  <c r="N29" i="18"/>
  <c r="O29" i="18"/>
  <c r="P29" i="18"/>
  <c r="G6" i="1"/>
  <c r="G7" i="1" s="1"/>
  <c r="N64" i="18" l="1"/>
  <c r="J64" i="18"/>
  <c r="M64" i="18"/>
  <c r="I64" i="18"/>
  <c r="L64" i="18"/>
  <c r="H64" i="18"/>
  <c r="P64" i="18"/>
  <c r="O64" i="18"/>
  <c r="K64" i="18"/>
  <c r="G64" i="18"/>
  <c r="E61" i="18" l="1"/>
  <c r="Q27" i="18"/>
  <c r="Q60" i="18"/>
  <c r="Q52" i="18"/>
  <c r="Q53" i="18"/>
  <c r="Q54" i="18"/>
  <c r="Q55" i="18"/>
  <c r="Q56" i="18"/>
  <c r="Q57" i="18"/>
  <c r="Q59" i="18"/>
  <c r="Q51" i="18"/>
  <c r="Q40" i="18"/>
  <c r="Q41" i="18"/>
  <c r="Q42" i="18"/>
  <c r="Q43" i="18"/>
  <c r="Q44" i="18"/>
  <c r="Q39" i="18"/>
  <c r="Q32" i="18"/>
  <c r="Q33" i="18"/>
  <c r="Q34" i="18"/>
  <c r="Q35" i="18"/>
  <c r="Q36" i="18"/>
  <c r="Q31" i="18"/>
  <c r="Q18" i="18"/>
  <c r="Q19" i="18"/>
  <c r="Q20" i="18"/>
  <c r="Q21" i="18"/>
  <c r="Q22" i="18"/>
  <c r="Q23" i="18"/>
  <c r="Q24" i="18"/>
  <c r="Q25" i="18"/>
  <c r="Q26" i="18"/>
  <c r="Q28" i="18"/>
  <c r="E37" i="18"/>
  <c r="E45" i="18"/>
  <c r="Q37" i="18" l="1"/>
  <c r="C6" i="29" s="1"/>
  <c r="Q61" i="18"/>
  <c r="Q45" i="18"/>
  <c r="C7" i="29" s="1"/>
  <c r="F29" i="18"/>
  <c r="F64" i="18" s="1"/>
  <c r="C10" i="29" l="1"/>
  <c r="C9" i="29"/>
  <c r="E29" i="18"/>
  <c r="Q17" i="18"/>
  <c r="Q29" i="18" s="1"/>
  <c r="C4" i="29" l="1"/>
  <c r="C11" i="29" s="1"/>
  <c r="C5" i="29"/>
  <c r="Q64" i="18"/>
  <c r="E64" i="18"/>
  <c r="B23" i="3"/>
  <c r="B12" i="3"/>
  <c r="B15" i="3" s="1"/>
  <c r="B8" i="3"/>
  <c r="B16" i="3" l="1"/>
</calcChain>
</file>

<file path=xl/sharedStrings.xml><?xml version="1.0" encoding="utf-8"?>
<sst xmlns="http://schemas.openxmlformats.org/spreadsheetml/2006/main" count="395" uniqueCount="303">
  <si>
    <t>1. DADOS CADASTRAIS</t>
  </si>
  <si>
    <t>Razão Social:</t>
  </si>
  <si>
    <t>CNPJ:</t>
  </si>
  <si>
    <t>Endereço:</t>
  </si>
  <si>
    <t>Bairro:</t>
  </si>
  <si>
    <t>CEP:</t>
  </si>
  <si>
    <t>Telefone:</t>
  </si>
  <si>
    <t>Celular:</t>
  </si>
  <si>
    <t>E-mail:</t>
  </si>
  <si>
    <t>Site:</t>
  </si>
  <si>
    <t>Representante Legal:</t>
  </si>
  <si>
    <t>CPF:</t>
  </si>
  <si>
    <t>RG:</t>
  </si>
  <si>
    <t>Órgão Expedidor:</t>
  </si>
  <si>
    <t>Período de mandato da diretoria:</t>
  </si>
  <si>
    <t>Início:</t>
  </si>
  <si>
    <t>Fim:</t>
  </si>
  <si>
    <t>E-Mail:</t>
  </si>
  <si>
    <t>Número da Conta Corrente:</t>
  </si>
  <si>
    <t>Agência:</t>
  </si>
  <si>
    <t>Banco:</t>
  </si>
  <si>
    <t>METAS A SEREM ATINGIDAS</t>
  </si>
  <si>
    <t>%</t>
  </si>
  <si>
    <t>Parâmetro de Encargos e Provisões como Referênca (CLT)</t>
  </si>
  <si>
    <t>Custo Total da Parceria mês</t>
  </si>
  <si>
    <t>Percentuais de encargo e provisão</t>
  </si>
  <si>
    <t>GPS</t>
  </si>
  <si>
    <t>FGTS</t>
  </si>
  <si>
    <t>PIS</t>
  </si>
  <si>
    <t>Total Encargos - CLT</t>
  </si>
  <si>
    <t>Férias 1/3</t>
  </si>
  <si>
    <t>Décimo Terceiro Salário</t>
  </si>
  <si>
    <t>Incidência Enc. Mensais s/13º e 1/3 Férias: 8,00% sobre 11,11%</t>
  </si>
  <si>
    <t>13º salário e adicional de férias - CLT</t>
  </si>
  <si>
    <t>Afastamento maternidade- CLT</t>
  </si>
  <si>
    <t>Provisão para recisão- CLT</t>
  </si>
  <si>
    <t>Total de Provisões - CLT</t>
  </si>
  <si>
    <t>Total Provisões + Encargos</t>
  </si>
  <si>
    <t>Outros parâmetros</t>
  </si>
  <si>
    <t>R$</t>
  </si>
  <si>
    <t>Salário Mínimo Base - Insalubridade</t>
  </si>
  <si>
    <t>Valor da Passagem (Cálculo do VT)</t>
  </si>
  <si>
    <t>Numero de passagens por dia (ida e volta)</t>
  </si>
  <si>
    <t>Dias de Trabalho</t>
  </si>
  <si>
    <t>Total de Passagens mês</t>
  </si>
  <si>
    <t>Percentuais de encargo e provisão RPCI (não CLT)</t>
  </si>
  <si>
    <t>INSS</t>
  </si>
  <si>
    <t xml:space="preserve">REGIME DE ATENDIMENTO DA ORGANIZAÇÃO </t>
  </si>
  <si>
    <t>Albergue</t>
  </si>
  <si>
    <t>Região OP</t>
  </si>
  <si>
    <t>NOME</t>
  </si>
  <si>
    <t>Bairros:</t>
  </si>
  <si>
    <t>Bairro</t>
  </si>
  <si>
    <t>Cristal</t>
  </si>
  <si>
    <t xml:space="preserve">Região 01 </t>
  </si>
  <si>
    <t>HUMAITÁ/NAVEGANTES</t>
  </si>
  <si>
    <t xml:space="preserve">Anchieta, Farrapos, Humaitá, Navegantes, São Geraldo </t>
  </si>
  <si>
    <t>Agronomia</t>
  </si>
  <si>
    <t>Região 02</t>
  </si>
  <si>
    <t>NOROESTE</t>
  </si>
  <si>
    <t>Boa Vista - Cristo Redentor - Higienópolis - Jardim Itú - Jardim Lindóia - Jardim São Pedro - Passo Dareia - Santa Maria Goretti - São João - São Sebastião - Vila Floresta - Vila Ipiranga</t>
  </si>
  <si>
    <t>Anchieta</t>
  </si>
  <si>
    <t>Região 03</t>
  </si>
  <si>
    <t>LESTE</t>
  </si>
  <si>
    <t>Bom Jesus - Chácara das Pedras - Jardim Carvalho - Jardim do Salso - Jardim Sabará - Morro Santana - Três Figueiras - Vila Jardim</t>
  </si>
  <si>
    <t>Arquipélago</t>
  </si>
  <si>
    <t>Região 04</t>
  </si>
  <si>
    <t>LOMBA DO PINHEIRO</t>
  </si>
  <si>
    <t>Agronomia - Lomba do Pinheiro</t>
  </si>
  <si>
    <t>Auxiliadora</t>
  </si>
  <si>
    <t>Região 05</t>
  </si>
  <si>
    <t>NORTE</t>
  </si>
  <si>
    <t>Sarandi</t>
  </si>
  <si>
    <t>Azenha</t>
  </si>
  <si>
    <t>Região 06</t>
  </si>
  <si>
    <t>NORDESTE</t>
  </si>
  <si>
    <t>Mário Quintana</t>
  </si>
  <si>
    <t>Bela Vista</t>
  </si>
  <si>
    <t>Região 07</t>
  </si>
  <si>
    <t>PARTENON</t>
  </si>
  <si>
    <t>Cel. Aparício Borges - Partenon - Santo Antônio - São José - Vila João Pessoa</t>
  </si>
  <si>
    <t>Belém Novo</t>
  </si>
  <si>
    <t>Região 08</t>
  </si>
  <si>
    <t>RESTINGA</t>
  </si>
  <si>
    <t>Restinga</t>
  </si>
  <si>
    <t>Belém Velho</t>
  </si>
  <si>
    <t>Região 09</t>
  </si>
  <si>
    <t>GLÓRIA</t>
  </si>
  <si>
    <t>Belém Velho - Cascata - Glória</t>
  </si>
  <si>
    <t>Boa Vista</t>
  </si>
  <si>
    <t>Centro</t>
  </si>
  <si>
    <t>Região 10</t>
  </si>
  <si>
    <t>CRUZEIRO</t>
  </si>
  <si>
    <t>Medianeira - Santa Tereza</t>
  </si>
  <si>
    <t>Bom Fim</t>
  </si>
  <si>
    <t>Região 11</t>
  </si>
  <si>
    <t>CRISTAL</t>
  </si>
  <si>
    <t>Bom Jesus</t>
  </si>
  <si>
    <t>Região 12</t>
  </si>
  <si>
    <t>CENTRO-SUL</t>
  </si>
  <si>
    <t>Camaquã - Campo Novo - Cavalhada - Nonoai - Teresopólis - Vila Nova</t>
  </si>
  <si>
    <t>Camaquã</t>
  </si>
  <si>
    <t>Região 13</t>
  </si>
  <si>
    <t>EXTREMO SUL</t>
  </si>
  <si>
    <t>Belém Novo - Chapéu do Sol - Lageado - Lami - Ponta Grossa</t>
  </si>
  <si>
    <t>Campo Novo</t>
  </si>
  <si>
    <t>Região 14</t>
  </si>
  <si>
    <t>EIXO BALTAZAR</t>
  </si>
  <si>
    <t>Passo das Pedras - Rubem Berta</t>
  </si>
  <si>
    <t>Cascata</t>
  </si>
  <si>
    <t>Região 15</t>
  </si>
  <si>
    <t>SUL</t>
  </si>
  <si>
    <t>Espírito Santo - Guarujá - Hípica - Ipanema - Pedra Redonda - Serraria - Tristeza - Vila Assunção - Vila Conceição</t>
  </si>
  <si>
    <t>Cavalhada</t>
  </si>
  <si>
    <t>Região 16</t>
  </si>
  <si>
    <t>CENTRO</t>
  </si>
  <si>
    <t>Auxiliadora - Azenha - Bela Vista - Bom Fim - Centro Histórico - Cidade Baixa - Farroupilha - Floresta - Independência - Jardim Botânico - Menino Deus - Moinhos de Vento - Mont Serrat - Petrópolis - Praia de Belas - Rio Branco - Santa Cecília - Santana</t>
  </si>
  <si>
    <t>Cel. Aparí­cio Borges</t>
  </si>
  <si>
    <t>Região 17</t>
  </si>
  <si>
    <t>ILHAS</t>
  </si>
  <si>
    <t>Arquipélago (Ilha das Flores, da Pintada, do Pavão e Ilha Grande dos Marinheiros)</t>
  </si>
  <si>
    <t>Centro Histórico</t>
  </si>
  <si>
    <t>REGIÃO DO CONSELHO TUTELAR</t>
  </si>
  <si>
    <t>Ilhas, Humaita/Navegantes</t>
  </si>
  <si>
    <t>Sarandi/Norte</t>
  </si>
  <si>
    <t>Bom Jesus/Leste</t>
  </si>
  <si>
    <t>Partenon</t>
  </si>
  <si>
    <t>Glória/Cruzeiro/Cristal</t>
  </si>
  <si>
    <t>Centro Sul/Sul</t>
  </si>
  <si>
    <t>Restinga/Extremo-Sul</t>
  </si>
  <si>
    <t>Lomba do Pinheiro/Agronomia</t>
  </si>
  <si>
    <t>Nordeste/Eixo Baltazar</t>
  </si>
  <si>
    <t>TOTAL GERAL</t>
  </si>
  <si>
    <t>NATUREZA DA DESPESA</t>
  </si>
  <si>
    <t>DETALHAMENTO</t>
  </si>
  <si>
    <t>MATERIAL DE CONSUMO</t>
  </si>
  <si>
    <t>Total do item Material de Consumo</t>
  </si>
  <si>
    <t>MATERIAL PERMANENTE</t>
  </si>
  <si>
    <t>Total do item Pagamento de Pessoal</t>
  </si>
  <si>
    <t>Porto Alegre/RS</t>
  </si>
  <si>
    <t>Total do item Material Permanente</t>
  </si>
  <si>
    <t>Cidade/UF:</t>
  </si>
  <si>
    <t>10)</t>
  </si>
  <si>
    <t>Serviço de Abordagem Social</t>
  </si>
  <si>
    <t>Casa Lar</t>
  </si>
  <si>
    <t>Serviço de Acolhimento Crianças e Adolescentes</t>
  </si>
  <si>
    <t>República</t>
  </si>
  <si>
    <t>Serviço de Acolhimento para Idosos</t>
  </si>
  <si>
    <t>Serviço de Habilitação e Reabilitação (PCD)</t>
  </si>
  <si>
    <t>Serviço de Acolhimento para Adultos</t>
  </si>
  <si>
    <t>SERVIÇOS DE TERCEIROS</t>
  </si>
  <si>
    <t>Total do item Serviços de Terceiros</t>
  </si>
  <si>
    <t>TOTAL</t>
  </si>
  <si>
    <r>
      <t>PAGAMENTO DE PESSOAL</t>
    </r>
    <r>
      <rPr>
        <sz val="8"/>
        <color theme="1"/>
        <rFont val="Calibri"/>
        <family val="2"/>
        <scheme val="minor"/>
      </rPr>
      <t xml:space="preserve"> </t>
    </r>
  </si>
  <si>
    <t>Centro POP</t>
  </si>
  <si>
    <t>Centro Dia Idoso</t>
  </si>
  <si>
    <t>PAIF</t>
  </si>
  <si>
    <t>SCFV - Adulto</t>
  </si>
  <si>
    <t>SCFV - Idosos</t>
  </si>
  <si>
    <t>SCFV - Projovem</t>
  </si>
  <si>
    <t>SCFV 15 - 17 anos - Trabalho Educativo</t>
  </si>
  <si>
    <t>Serviço de Atendimento Familiar</t>
  </si>
  <si>
    <t>Casa Lar para Idosos</t>
  </si>
  <si>
    <t>PAEFI</t>
  </si>
  <si>
    <t>Residencial Inclusivo</t>
  </si>
  <si>
    <t>Serviço de Acolhimento para PCD</t>
  </si>
  <si>
    <t>SCFV 06 - 14 anos</t>
  </si>
  <si>
    <t>SCFV Execução Compartilhada</t>
  </si>
  <si>
    <t>CEP</t>
  </si>
  <si>
    <t>Representante na Unidade:</t>
  </si>
  <si>
    <t>Assinatura Dirigente/Responsável Legal</t>
  </si>
  <si>
    <t>Nome do Dirigente/Resp. legal</t>
  </si>
  <si>
    <t>CARGA HORÁRIA MENSAL (CONTRATUAL)</t>
  </si>
  <si>
    <t>Nº DE PROFISSIONAIS</t>
  </si>
  <si>
    <t>Folha de pagamento</t>
  </si>
  <si>
    <t xml:space="preserve">Encargos Sociais </t>
  </si>
  <si>
    <t>Vale refeição/alimentação</t>
  </si>
  <si>
    <t>Plano de saúde</t>
  </si>
  <si>
    <t>Seguro de Vida</t>
  </si>
  <si>
    <t>Abrigo de famílias</t>
  </si>
  <si>
    <t>Acessuas Trabalho</t>
  </si>
  <si>
    <t>Acolhimento Imigrantes</t>
  </si>
  <si>
    <t>Família Acolhedora</t>
  </si>
  <si>
    <t>República para Idosos</t>
  </si>
  <si>
    <t xml:space="preserve">1.1 ORGANIZAÇÃO DA SOCIEDADE CIVIL </t>
  </si>
  <si>
    <t>Nome da Unidade:</t>
  </si>
  <si>
    <t>Quant. Beneficiários:</t>
  </si>
  <si>
    <t>Regime de Atuação da OSC:</t>
  </si>
  <si>
    <t>Termo de Colaboração Nº:</t>
  </si>
  <si>
    <t>APLICAÇÃO/EXECUÇÃO</t>
  </si>
  <si>
    <t>1.2 DADOS BANCÁRIOS</t>
  </si>
  <si>
    <r>
      <t xml:space="preserve">       Todos os atendimentos parceirizados são feitos no mesmo endereço informado no cadastro </t>
    </r>
    <r>
      <rPr>
        <sz val="10"/>
        <color rgb="FF000000"/>
        <rFont val="Calibri"/>
        <family val="2"/>
      </rPr>
      <t>(item 1.1)</t>
    </r>
  </si>
  <si>
    <t>SALÁRIO BRUTO PER CAPITA</t>
  </si>
  <si>
    <t>CARGO/FUNÇÃO</t>
  </si>
  <si>
    <t>VIGÊNCIA DO PLANO DE TRABALHO</t>
  </si>
  <si>
    <t>KKK,</t>
  </si>
  <si>
    <t>Valor calculado de retenção</t>
  </si>
  <si>
    <t>Valor líquido calculado</t>
  </si>
  <si>
    <t>Percentual de retenção:</t>
  </si>
  <si>
    <t>Valor captado:</t>
  </si>
  <si>
    <t>Resolução:</t>
  </si>
  <si>
    <t>Certificado:</t>
  </si>
  <si>
    <t>Total de atendimentos mensais:</t>
  </si>
  <si>
    <t>Total de atendimentos do projeto:</t>
  </si>
  <si>
    <t>Meta de atendimento mensal:</t>
  </si>
  <si>
    <t>Data da solicitação dos recursos:</t>
  </si>
  <si>
    <t>Nome do Projeto:</t>
  </si>
  <si>
    <t>Total de atendimentosso projeto:</t>
  </si>
  <si>
    <t>Número Conta Poupança (se houver):</t>
  </si>
  <si>
    <t>Em caso de alteração, informar o mês, período ou parcela que será alterado:</t>
  </si>
  <si>
    <t>Foco de Atuação</t>
  </si>
  <si>
    <t>Quantidade de profissionais vinculados à entidade</t>
  </si>
  <si>
    <t>Início</t>
  </si>
  <si>
    <t>Término</t>
  </si>
  <si>
    <t>Público Alvo e média de atendimentos</t>
  </si>
  <si>
    <t>Ano da Fundação</t>
  </si>
  <si>
    <t>2. APRESENTAÇÃO</t>
  </si>
  <si>
    <t>3.1. PERÍODO DE EXECUÇÃO</t>
  </si>
  <si>
    <t>3.2. JUSTIFICATICA</t>
  </si>
  <si>
    <t>3.5. ESPAÇO FÍSICO</t>
  </si>
  <si>
    <t>Metas Qualitativas</t>
  </si>
  <si>
    <t>Metas Quantitativas</t>
  </si>
  <si>
    <t>Meios de Verificação</t>
  </si>
  <si>
    <t>4. METAS A SEREM ATINGIDAS</t>
  </si>
  <si>
    <t xml:space="preserve">ATIVIDADES </t>
  </si>
  <si>
    <t>DESCRIÇÃO</t>
  </si>
  <si>
    <t>MÊS 01</t>
  </si>
  <si>
    <t>Mês 02</t>
  </si>
  <si>
    <t>MÊS 03</t>
  </si>
  <si>
    <t>MÊS 04</t>
  </si>
  <si>
    <t>MÊS 05</t>
  </si>
  <si>
    <t>MÊS 06</t>
  </si>
  <si>
    <t>MÊS 07</t>
  </si>
  <si>
    <t>MÊS 08</t>
  </si>
  <si>
    <t>MÊS 09</t>
  </si>
  <si>
    <t>MÊS 10</t>
  </si>
  <si>
    <t>MÊS 11</t>
  </si>
  <si>
    <t>MÊS 12</t>
  </si>
  <si>
    <t>4.1 CRONOGRAMA DE EXECUÇÃO DO PROJETO</t>
  </si>
  <si>
    <t>4.2 QUADRO RESUMO</t>
  </si>
  <si>
    <t>PRAZO PARA ATINGIMENTO DE METAS</t>
  </si>
  <si>
    <t>ATENDIMENTOS MENSAIS</t>
  </si>
  <si>
    <r>
      <t xml:space="preserve">10. UNIDADES </t>
    </r>
    <r>
      <rPr>
        <b/>
        <sz val="9"/>
        <color rgb="FFFFFFFF"/>
        <rFont val="Calibri"/>
        <family val="2"/>
      </rPr>
      <t xml:space="preserve"> </t>
    </r>
    <r>
      <rPr>
        <b/>
        <sz val="9"/>
        <color theme="1"/>
        <rFont val="Calibri"/>
        <family val="2"/>
      </rPr>
      <t>(QUANDO HÁ MAIS DE UM LOCAL DE EXECUÇÃO)</t>
    </r>
  </si>
  <si>
    <t>5- EQUIPE DE TRABALHO</t>
  </si>
  <si>
    <t>OUTROS</t>
  </si>
  <si>
    <t>CORRENTE</t>
  </si>
  <si>
    <t>CAPITAL</t>
  </si>
  <si>
    <t>Total do item Material de Outros</t>
  </si>
  <si>
    <r>
      <t>PAGAMENTO DE PESSOAL</t>
    </r>
    <r>
      <rPr>
        <sz val="12"/>
        <color theme="1"/>
        <rFont val="Calibri"/>
        <family val="2"/>
        <scheme val="minor"/>
      </rPr>
      <t xml:space="preserve"> </t>
    </r>
  </si>
  <si>
    <t xml:space="preserve">6.1. PREVISÃO DE DESPESAS </t>
  </si>
  <si>
    <t>6. CRONOGRAMA DE DESEMBOLSOS</t>
  </si>
  <si>
    <t>Provisão para rescisões, 13º e férias</t>
  </si>
  <si>
    <t>VALOR TOTAL DO PROJETO:</t>
  </si>
  <si>
    <t>Prazo de Execução em nº de  meses:</t>
  </si>
  <si>
    <t>3.4. DESCRIÇÃO FORMA DE EXECUÇÃO</t>
  </si>
  <si>
    <t>3.3. IMPACTO SOCIAL ESPERADO</t>
  </si>
  <si>
    <t>Total de encargos</t>
  </si>
  <si>
    <t xml:space="preserve">Na qualidade de representante da Organização da Sociedade Civil, declaro, para fins de prova junto a Secretaria do Desenvolvimento Social, sob as penas da lei que inexiste qualquer débito ou situação de inadimplência junto ao Tesouro do Município ou qualquer órgão ou entidade da Administração Pública de Porto Alegre que impeça o estabelecimento deste contrato proposto, na forma deste plano de trabalho. Também afirmo que não sou membro de Poder ou do Ministério Público, ou dirigente de órgão ou entidade da administração pública da mesma esfera governamental na qual será celebrado o termo de colaboração ou de fomento e não tenho parentes nesta condição. </t>
  </si>
  <si>
    <t>Assinatura do Dirigente</t>
  </si>
  <si>
    <t>MÊS 1</t>
  </si>
  <si>
    <t xml:space="preserve">MÊS 2 </t>
  </si>
  <si>
    <t>MÊS 3</t>
  </si>
  <si>
    <t>MÊS 4</t>
  </si>
  <si>
    <t>MÊS 5</t>
  </si>
  <si>
    <t>MÊS 6</t>
  </si>
  <si>
    <t>MÊS 7</t>
  </si>
  <si>
    <t>MÊS 8</t>
  </si>
  <si>
    <t>MÊS 9</t>
  </si>
  <si>
    <t>Número de Registro no Conselho:</t>
  </si>
  <si>
    <t>Vencimento :</t>
  </si>
  <si>
    <t>de</t>
  </si>
  <si>
    <t xml:space="preserve">8. DECLARAÇÃO </t>
  </si>
  <si>
    <t>3. IDENTIFICAÇÃO DO OBJETO</t>
  </si>
  <si>
    <t>ofinineiro padaria</t>
  </si>
  <si>
    <t>palestrante</t>
  </si>
  <si>
    <t>Material para panificação</t>
  </si>
  <si>
    <t>Despesas acessórias</t>
  </si>
  <si>
    <t>Material de higiene e Limpeza</t>
  </si>
  <si>
    <t>Material de Escritório</t>
  </si>
  <si>
    <t>Aluguel</t>
  </si>
  <si>
    <t>MESAS</t>
  </si>
  <si>
    <t>CADEIRAS</t>
  </si>
  <si>
    <t>FOGÃO INDUSTRIAL</t>
  </si>
  <si>
    <t>MÁQUINA DE LAVAR</t>
  </si>
  <si>
    <t>GELADEIRAS</t>
  </si>
  <si>
    <t>FREEZER</t>
  </si>
  <si>
    <t>FORNO INDUSTRIAL</t>
  </si>
  <si>
    <t>Material Elétrico e de construção</t>
  </si>
  <si>
    <t>Engenheiro APPCI</t>
  </si>
  <si>
    <t>ARMÁRIOS E CUBAS</t>
  </si>
  <si>
    <t>COIFA</t>
  </si>
  <si>
    <t>MATERIAL PARA APPCI</t>
  </si>
  <si>
    <t>Experiência da Organização da Sociedade Civil que a torna apta a realizar a atividades ou projetos previstos neste  Plano de Trabalho</t>
  </si>
  <si>
    <t>Serviço de reforma e instalação de móveis e elétrodomésticos.</t>
  </si>
  <si>
    <t>Projeto:</t>
  </si>
  <si>
    <t>OSC:</t>
  </si>
  <si>
    <t xml:space="preserve">Porto Alegre, </t>
  </si>
  <si>
    <t>.</t>
  </si>
  <si>
    <t>Especificar  e descrever as ações que serão desenvolvidas com recursos decorrentes da parceria.</t>
  </si>
  <si>
    <t>Descrever com clareza e brevemente as razões que levaram à proposição do projeto, evidenciando os benefícios econômicos e sociais a serem alcançados pela comunidade, a localização geográfica a ser atendida, bem como os resultados esperados.</t>
  </si>
  <si>
    <t>Descrever os benefícios esperados após a finalização do projeto.</t>
  </si>
  <si>
    <t>Descrição de como será realizado o projeto demonstrando o nexo entre as atividades propostas e as metas a serem atingidas.</t>
  </si>
  <si>
    <t>Descrever em que local serão as desenvolvidas atividades.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</si>
</sst>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R$&quot;* #,##0.00_-;\-&quot;R$&quot;* #,##0.00_-;_-&quot;R$&quot;* &quot;-&quot;??_-;_-@_-"/>
    <numFmt numFmtId="164" formatCode="_-&quot;R$&quot;\ * #,##0.00_-;\-&quot;R$&quot;\ * #,##0.00_-;_-&quot;R$&quot;\ * &quot;-&quot;??_-;_-@_-"/>
    <numFmt numFmtId="165" formatCode="dd/mm/yy"/>
    <numFmt numFmtId="166" formatCode="_(* #,##0.00_);_(* \(#,##0.00\);_(* &quot;-&quot;??_);_(@_)"/>
    <numFmt numFmtId="167" formatCode="_(&quot;R$ &quot;* #,##0.00_);_(&quot;R$ &quot;* \(#,##0.00\);_(&quot;R$ &quot;* &quot;-&quot;??_);_(@_)"/>
    <numFmt numFmtId="168" formatCode="&quot;R$&quot;#,##0.00"/>
  </numFmts>
  <fonts count="58">
    <font>
      <sz val="12"/>
      <color rgb="FF000000"/>
      <name val="Calibri"/>
    </font>
    <font>
      <sz val="11"/>
      <color theme="1"/>
      <name val="Calibri"/>
      <family val="2"/>
      <scheme val="minor"/>
    </font>
    <font>
      <sz val="11"/>
      <color theme="1"/>
      <name val="Calibri"/>
      <family val="2"/>
      <scheme val="minor"/>
    </font>
    <font>
      <sz val="12"/>
      <name val="Calibri"/>
      <family val="2"/>
    </font>
    <font>
      <b/>
      <sz val="16"/>
      <color rgb="FFFFFFFF"/>
      <name val="Calibri"/>
      <family val="2"/>
    </font>
    <font>
      <b/>
      <sz val="12"/>
      <color rgb="FF000000"/>
      <name val="Calibri"/>
      <family val="2"/>
    </font>
    <font>
      <b/>
      <sz val="12"/>
      <name val="Calibri"/>
      <family val="2"/>
    </font>
    <font>
      <sz val="12"/>
      <name val="Calibri"/>
      <family val="2"/>
    </font>
    <font>
      <b/>
      <sz val="12"/>
      <color rgb="FFFFFFFF"/>
      <name val="Calibri"/>
      <family val="2"/>
    </font>
    <font>
      <sz val="11"/>
      <color rgb="FF000000"/>
      <name val="Calibri"/>
      <family val="2"/>
    </font>
    <font>
      <b/>
      <sz val="11"/>
      <color rgb="FFFFFFFF"/>
      <name val="Calibri"/>
      <family val="2"/>
    </font>
    <font>
      <sz val="11"/>
      <name val="Calibri"/>
      <family val="2"/>
    </font>
    <font>
      <b/>
      <sz val="11"/>
      <name val="Calibri"/>
      <family val="2"/>
    </font>
    <font>
      <sz val="11"/>
      <color rgb="FF333300"/>
      <name val="Calibri"/>
      <family val="2"/>
    </font>
    <font>
      <b/>
      <sz val="12"/>
      <color rgb="FF5B9BD5"/>
      <name val="Calibri"/>
      <family val="2"/>
    </font>
    <font>
      <b/>
      <sz val="11"/>
      <color rgb="FF333300"/>
      <name val="Calibri"/>
      <family val="2"/>
    </font>
    <font>
      <sz val="12"/>
      <color rgb="FFFFFFFF"/>
      <name val="Calibri"/>
      <family val="2"/>
    </font>
    <font>
      <sz val="10"/>
      <name val="Arial"/>
      <family val="2"/>
    </font>
    <font>
      <sz val="9"/>
      <color rgb="FF000000"/>
      <name val="Calibri"/>
      <family val="2"/>
    </font>
    <font>
      <sz val="9"/>
      <color rgb="FF000000"/>
      <name val="Liberation sans;arial"/>
    </font>
    <font>
      <b/>
      <sz val="11"/>
      <color theme="1"/>
      <name val="Calibri"/>
      <family val="2"/>
      <scheme val="minor"/>
    </font>
    <font>
      <b/>
      <sz val="10"/>
      <color theme="1"/>
      <name val="Calibri"/>
      <family val="2"/>
      <scheme val="minor"/>
    </font>
    <font>
      <sz val="10"/>
      <color theme="1"/>
      <name val="Calibri"/>
      <family val="2"/>
      <scheme val="minor"/>
    </font>
    <font>
      <b/>
      <sz val="12"/>
      <color theme="1"/>
      <name val="Calibri"/>
      <family val="2"/>
      <scheme val="minor"/>
    </font>
    <font>
      <sz val="8"/>
      <color theme="1"/>
      <name val="Calibri"/>
      <family val="2"/>
      <scheme val="minor"/>
    </font>
    <font>
      <sz val="12"/>
      <color rgb="FF000000"/>
      <name val="Calibri"/>
      <family val="2"/>
    </font>
    <font>
      <u/>
      <sz val="12"/>
      <color theme="10"/>
      <name val="Calibri"/>
      <family val="2"/>
    </font>
    <font>
      <sz val="10"/>
      <color rgb="FF000000"/>
      <name val="Calibri"/>
      <family val="2"/>
      <scheme val="minor"/>
    </font>
    <font>
      <b/>
      <sz val="12"/>
      <name val="Calibri"/>
      <family val="2"/>
      <scheme val="minor"/>
    </font>
    <font>
      <b/>
      <sz val="12"/>
      <color rgb="FF00B050"/>
      <name val="Calibri"/>
      <family val="2"/>
      <scheme val="minor"/>
    </font>
    <font>
      <b/>
      <sz val="10"/>
      <color indexed="8"/>
      <name val="Calibri"/>
      <family val="2"/>
    </font>
    <font>
      <b/>
      <sz val="14"/>
      <color rgb="FF00B050"/>
      <name val="Calibri"/>
      <family val="2"/>
      <scheme val="minor"/>
    </font>
    <font>
      <b/>
      <sz val="12"/>
      <color theme="0"/>
      <name val="Calibri"/>
      <family val="2"/>
      <scheme val="minor"/>
    </font>
    <font>
      <b/>
      <sz val="11"/>
      <color rgb="FF000000"/>
      <name val="Calibri"/>
      <family val="2"/>
    </font>
    <font>
      <b/>
      <sz val="11"/>
      <color rgb="FF00B050"/>
      <name val="Calibri"/>
      <family val="2"/>
      <scheme val="minor"/>
    </font>
    <font>
      <b/>
      <sz val="14"/>
      <name val="Calibri"/>
      <family val="2"/>
    </font>
    <font>
      <sz val="9"/>
      <color theme="1"/>
      <name val="Calibri"/>
      <family val="2"/>
      <scheme val="minor"/>
    </font>
    <font>
      <b/>
      <sz val="12"/>
      <color rgb="FFFF0000"/>
      <name val="Calibri"/>
      <family val="2"/>
    </font>
    <font>
      <i/>
      <sz val="11"/>
      <name val="Calibri"/>
      <family val="2"/>
    </font>
    <font>
      <i/>
      <sz val="12"/>
      <name val="Calibri"/>
      <family val="2"/>
    </font>
    <font>
      <b/>
      <sz val="9"/>
      <color rgb="FFFFFFFF"/>
      <name val="Calibri"/>
      <family val="2"/>
    </font>
    <font>
      <sz val="10"/>
      <color rgb="FF000000"/>
      <name val="Calibri"/>
      <family val="2"/>
    </font>
    <font>
      <b/>
      <sz val="16"/>
      <color theme="0"/>
      <name val="Calibri"/>
      <family val="2"/>
    </font>
    <font>
      <i/>
      <sz val="11"/>
      <color rgb="FFFF0000"/>
      <name val="Calibri"/>
      <family val="2"/>
      <scheme val="minor"/>
    </font>
    <font>
      <b/>
      <sz val="14"/>
      <color theme="1"/>
      <name val="Calibri"/>
      <family val="2"/>
      <scheme val="minor"/>
    </font>
    <font>
      <b/>
      <sz val="14"/>
      <color rgb="FF000000"/>
      <name val="Calibri"/>
      <family val="2"/>
    </font>
    <font>
      <b/>
      <sz val="14"/>
      <color rgb="FFFF0000"/>
      <name val="Calibri"/>
      <family val="2"/>
    </font>
    <font>
      <b/>
      <sz val="12"/>
      <color theme="4" tint="-0.249977111117893"/>
      <name val="Calibri"/>
      <family val="2"/>
      <scheme val="minor"/>
    </font>
    <font>
      <b/>
      <sz val="12"/>
      <color theme="4" tint="-0.249977111117893"/>
      <name val="Calibri"/>
      <family val="2"/>
    </font>
    <font>
      <b/>
      <sz val="9"/>
      <color theme="1"/>
      <name val="Calibri"/>
      <family val="2"/>
    </font>
    <font>
      <sz val="11"/>
      <color theme="0"/>
      <name val="Calibri"/>
      <family val="2"/>
    </font>
    <font>
      <b/>
      <sz val="12"/>
      <color theme="0"/>
      <name val="Calibri"/>
      <family val="2"/>
    </font>
    <font>
      <b/>
      <sz val="11"/>
      <color theme="0"/>
      <name val="Calibri"/>
      <family val="2"/>
    </font>
    <font>
      <sz val="10"/>
      <color theme="0"/>
      <name val="Calibri"/>
      <family val="2"/>
      <scheme val="minor"/>
    </font>
    <font>
      <b/>
      <sz val="10"/>
      <color theme="0"/>
      <name val="Calibri"/>
      <family val="2"/>
      <scheme val="minor"/>
    </font>
    <font>
      <sz val="12"/>
      <color theme="1"/>
      <name val="Calibri"/>
      <family val="2"/>
      <scheme val="minor"/>
    </font>
    <font>
      <b/>
      <sz val="14"/>
      <color theme="8" tint="-0.249977111117893"/>
      <name val="Calibri"/>
      <family val="2"/>
      <scheme val="minor"/>
    </font>
    <font>
      <b/>
      <sz val="16"/>
      <color rgb="FF333300"/>
      <name val="Calibri"/>
      <family val="2"/>
    </font>
  </fonts>
  <fills count="14">
    <fill>
      <patternFill patternType="none"/>
    </fill>
    <fill>
      <patternFill patternType="gray125"/>
    </fill>
    <fill>
      <patternFill patternType="solid">
        <fgColor rgb="FFFFFFFF"/>
        <bgColor rgb="FFFFFFFF"/>
      </patternFill>
    </fill>
    <fill>
      <patternFill patternType="solid">
        <fgColor rgb="FFC0C0C0"/>
        <bgColor rgb="FFC0C0C0"/>
      </patternFill>
    </fill>
    <fill>
      <patternFill patternType="solid">
        <fgColor rgb="FF333333"/>
        <bgColor rgb="FF333333"/>
      </patternFill>
    </fill>
    <fill>
      <patternFill patternType="solid">
        <fgColor rgb="FF999999"/>
        <bgColor rgb="FF999999"/>
      </patternFill>
    </fill>
    <fill>
      <patternFill patternType="solid">
        <fgColor rgb="FFDAE3F3"/>
        <bgColor rgb="FFDAE3F3"/>
      </patternFill>
    </fill>
    <fill>
      <patternFill patternType="solid">
        <fgColor theme="0" tint="-0.34998626667073579"/>
        <bgColor indexed="64"/>
      </patternFill>
    </fill>
    <fill>
      <patternFill patternType="solid">
        <fgColor theme="0" tint="-0.34998626667073579"/>
        <bgColor rgb="FF808080"/>
      </patternFill>
    </fill>
    <fill>
      <patternFill patternType="solid">
        <fgColor theme="4" tint="0.79998168889431442"/>
        <bgColor indexed="64"/>
      </patternFill>
    </fill>
    <fill>
      <patternFill patternType="solid">
        <fgColor theme="4" tint="0.79998168889431442"/>
        <bgColor rgb="FFDDDDDD"/>
      </patternFill>
    </fill>
    <fill>
      <patternFill patternType="solid">
        <fgColor theme="0"/>
        <bgColor indexed="64"/>
      </patternFill>
    </fill>
    <fill>
      <patternFill patternType="solid">
        <fgColor theme="2" tint="-0.249977111117893"/>
        <bgColor indexed="64"/>
      </patternFill>
    </fill>
    <fill>
      <patternFill patternType="solid">
        <fgColor theme="2" tint="-0.249977111117893"/>
        <bgColor rgb="FF808080"/>
      </patternFill>
    </fill>
  </fills>
  <borders count="3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2" fillId="0" borderId="2"/>
    <xf numFmtId="164" fontId="2" fillId="0" borderId="2" applyFont="0" applyFill="0" applyBorder="0" applyAlignment="0" applyProtection="0"/>
    <xf numFmtId="164" fontId="25" fillId="0" borderId="0" applyFont="0" applyFill="0" applyBorder="0" applyAlignment="0" applyProtection="0"/>
    <xf numFmtId="0" fontId="26" fillId="0" borderId="0" applyNumberFormat="0" applyFill="0" applyBorder="0" applyAlignment="0" applyProtection="0"/>
    <xf numFmtId="166" fontId="17" fillId="0" borderId="2" applyFont="0" applyFill="0" applyBorder="0" applyAlignment="0" applyProtection="0"/>
    <xf numFmtId="167" fontId="17" fillId="0" borderId="2" applyFont="0" applyFill="0" applyBorder="0" applyAlignment="0" applyProtection="0"/>
    <xf numFmtId="0" fontId="25" fillId="0" borderId="2"/>
  </cellStyleXfs>
  <cellXfs count="380">
    <xf numFmtId="0" fontId="0" fillId="0" borderId="0" xfId="0" applyFont="1" applyAlignment="1"/>
    <xf numFmtId="0" fontId="0" fillId="0" borderId="0" xfId="0" applyFont="1" applyAlignment="1">
      <alignment vertical="center"/>
    </xf>
    <xf numFmtId="0" fontId="0" fillId="0" borderId="0" xfId="0" applyFont="1" applyAlignment="1">
      <alignment horizontal="center"/>
    </xf>
    <xf numFmtId="0" fontId="8" fillId="4" borderId="3" xfId="0" applyFont="1" applyFill="1" applyBorder="1" applyAlignment="1">
      <alignment horizontal="center"/>
    </xf>
    <xf numFmtId="0" fontId="16" fillId="5" borderId="3" xfId="0" applyFont="1" applyFill="1" applyBorder="1" applyAlignment="1">
      <alignment horizontal="center"/>
    </xf>
    <xf numFmtId="0" fontId="7" fillId="0" borderId="3" xfId="0" applyFont="1" applyBorder="1" applyAlignment="1">
      <alignment horizontal="left"/>
    </xf>
    <xf numFmtId="2" fontId="17" fillId="0" borderId="3" xfId="0" applyNumberFormat="1" applyFont="1" applyBorder="1" applyAlignment="1">
      <alignment horizontal="right"/>
    </xf>
    <xf numFmtId="0" fontId="7" fillId="0" borderId="3" xfId="0" applyFont="1" applyBorder="1"/>
    <xf numFmtId="2" fontId="17" fillId="0" borderId="3" xfId="0" applyNumberFormat="1" applyFont="1" applyBorder="1"/>
    <xf numFmtId="0" fontId="6" fillId="3" borderId="3" xfId="0" applyFont="1" applyFill="1" applyBorder="1"/>
    <xf numFmtId="2" fontId="0" fillId="3" borderId="3" xfId="0" applyNumberFormat="1" applyFont="1" applyFill="1" applyBorder="1"/>
    <xf numFmtId="0" fontId="0" fillId="0" borderId="3" xfId="0" applyFont="1" applyBorder="1"/>
    <xf numFmtId="2" fontId="0" fillId="0" borderId="3" xfId="0" applyNumberFormat="1" applyFont="1" applyBorder="1"/>
    <xf numFmtId="0" fontId="0" fillId="3" borderId="3" xfId="0" applyFont="1" applyFill="1" applyBorder="1"/>
    <xf numFmtId="0" fontId="0" fillId="2" borderId="3" xfId="0" applyFont="1" applyFill="1" applyBorder="1"/>
    <xf numFmtId="2" fontId="0" fillId="2" borderId="3" xfId="0" applyNumberFormat="1" applyFont="1" applyFill="1" applyBorder="1"/>
    <xf numFmtId="0" fontId="16" fillId="4" borderId="3" xfId="0" applyFont="1" applyFill="1" applyBorder="1"/>
    <xf numFmtId="2" fontId="16" fillId="4" borderId="3" xfId="0" applyNumberFormat="1" applyFont="1" applyFill="1" applyBorder="1"/>
    <xf numFmtId="0" fontId="16" fillId="4" borderId="3" xfId="0" applyFont="1" applyFill="1" applyBorder="1" applyAlignment="1">
      <alignment horizontal="center"/>
    </xf>
    <xf numFmtId="0" fontId="0" fillId="5" borderId="3" xfId="0" applyFont="1" applyFill="1" applyBorder="1"/>
    <xf numFmtId="0" fontId="0" fillId="5" borderId="3" xfId="0" applyFont="1" applyFill="1" applyBorder="1" applyAlignment="1">
      <alignment horizontal="center"/>
    </xf>
    <xf numFmtId="0" fontId="18" fillId="0" borderId="0" xfId="0" applyFont="1" applyAlignment="1">
      <alignment horizontal="left" vertical="top" wrapText="1"/>
    </xf>
    <xf numFmtId="0" fontId="19" fillId="0" borderId="0" xfId="0" applyFont="1" applyAlignment="1">
      <alignment horizontal="left" vertical="top" wrapText="1"/>
    </xf>
    <xf numFmtId="0" fontId="0" fillId="0" borderId="0" xfId="0" applyFont="1" applyAlignment="1"/>
    <xf numFmtId="0" fontId="22" fillId="0" borderId="10" xfId="1" applyFont="1" applyBorder="1" applyAlignment="1">
      <alignment vertical="center"/>
    </xf>
    <xf numFmtId="0" fontId="22" fillId="0" borderId="2" xfId="1" applyFont="1" applyAlignment="1">
      <alignment vertical="center"/>
    </xf>
    <xf numFmtId="0" fontId="21" fillId="0" borderId="11" xfId="1" applyFont="1" applyBorder="1" applyAlignment="1">
      <alignment horizontal="left" vertical="center"/>
    </xf>
    <xf numFmtId="0" fontId="21" fillId="0" borderId="2" xfId="1" applyFont="1" applyBorder="1" applyAlignment="1">
      <alignment horizontal="left" vertical="center"/>
    </xf>
    <xf numFmtId="0" fontId="21" fillId="0" borderId="2" xfId="1" applyFont="1" applyBorder="1" applyAlignment="1">
      <alignment horizontal="right" vertical="center" wrapText="1"/>
    </xf>
    <xf numFmtId="164" fontId="21" fillId="0" borderId="2" xfId="2" applyFont="1" applyBorder="1" applyAlignment="1">
      <alignment horizontal="center" vertical="center" wrapText="1"/>
    </xf>
    <xf numFmtId="0" fontId="21" fillId="0" borderId="14" xfId="1" applyFont="1" applyBorder="1" applyAlignment="1">
      <alignment horizontal="right" vertical="center" wrapText="1"/>
    </xf>
    <xf numFmtId="164" fontId="21" fillId="0" borderId="14" xfId="2" applyNumberFormat="1" applyFont="1" applyBorder="1" applyAlignment="1">
      <alignment horizontal="center" vertical="center" wrapText="1"/>
    </xf>
    <xf numFmtId="0" fontId="0" fillId="0" borderId="0" xfId="0" applyFont="1" applyAlignment="1"/>
    <xf numFmtId="0" fontId="20" fillId="0" borderId="2" xfId="1" applyFont="1" applyBorder="1" applyAlignment="1">
      <alignment horizontal="right" vertical="center"/>
    </xf>
    <xf numFmtId="0" fontId="11" fillId="0" borderId="2" xfId="0" applyFont="1" applyBorder="1" applyAlignment="1">
      <alignment horizontal="left" vertical="center"/>
    </xf>
    <xf numFmtId="0" fontId="11" fillId="0" borderId="2" xfId="0" applyFont="1" applyBorder="1" applyAlignment="1">
      <alignment vertical="center"/>
    </xf>
    <xf numFmtId="0" fontId="0" fillId="0" borderId="2" xfId="0" applyFont="1" applyBorder="1" applyAlignment="1">
      <alignment vertical="center"/>
    </xf>
    <xf numFmtId="0" fontId="0" fillId="0" borderId="0" xfId="0" applyFont="1" applyFill="1" applyAlignment="1"/>
    <xf numFmtId="0" fontId="0" fillId="0" borderId="0" xfId="0" applyFont="1" applyFill="1" applyAlignment="1">
      <alignment vertical="center"/>
    </xf>
    <xf numFmtId="0" fontId="9" fillId="0" borderId="2" xfId="0" applyFont="1" applyBorder="1" applyAlignment="1">
      <alignment vertical="center"/>
    </xf>
    <xf numFmtId="0" fontId="8" fillId="0" borderId="2" xfId="0" applyFont="1" applyBorder="1" applyAlignment="1">
      <alignment horizontal="left" vertical="center"/>
    </xf>
    <xf numFmtId="0" fontId="14" fillId="0" borderId="2" xfId="0" applyFont="1" applyBorder="1" applyAlignment="1">
      <alignment horizontal="left" vertical="center"/>
    </xf>
    <xf numFmtId="0" fontId="14" fillId="0" borderId="2" xfId="0" applyFont="1" applyBorder="1" applyAlignment="1">
      <alignment horizontal="center" vertical="center"/>
    </xf>
    <xf numFmtId="0" fontId="0" fillId="0" borderId="10" xfId="0" applyFont="1" applyBorder="1" applyAlignment="1"/>
    <xf numFmtId="0" fontId="0" fillId="0" borderId="2" xfId="0" applyFont="1" applyBorder="1" applyAlignment="1"/>
    <xf numFmtId="49" fontId="11" fillId="9" borderId="10" xfId="0" applyNumberFormat="1" applyFont="1" applyFill="1" applyBorder="1" applyAlignment="1" applyProtection="1">
      <alignment vertical="center" wrapText="1"/>
      <protection locked="0"/>
    </xf>
    <xf numFmtId="49" fontId="11" fillId="0" borderId="18" xfId="0" applyNumberFormat="1" applyFont="1" applyFill="1" applyBorder="1" applyAlignment="1" applyProtection="1">
      <alignment vertical="center" wrapText="1"/>
      <protection locked="0"/>
    </xf>
    <xf numFmtId="0" fontId="0" fillId="0" borderId="2" xfId="0" applyFont="1" applyBorder="1" applyAlignment="1" applyProtection="1">
      <protection locked="0"/>
    </xf>
    <xf numFmtId="49" fontId="11" fillId="0" borderId="2" xfId="0" applyNumberFormat="1" applyFont="1" applyFill="1" applyBorder="1" applyAlignment="1" applyProtection="1">
      <alignment vertical="center" wrapText="1"/>
      <protection locked="0"/>
    </xf>
    <xf numFmtId="49" fontId="11" fillId="0" borderId="16" xfId="0" applyNumberFormat="1" applyFont="1" applyFill="1" applyBorder="1" applyAlignment="1" applyProtection="1">
      <alignment vertical="center" wrapText="1"/>
      <protection locked="0"/>
    </xf>
    <xf numFmtId="0" fontId="11" fillId="9" borderId="2" xfId="0" applyFont="1" applyFill="1" applyBorder="1" applyAlignment="1" applyProtection="1">
      <alignment vertical="center"/>
      <protection locked="0"/>
    </xf>
    <xf numFmtId="0" fontId="11" fillId="0" borderId="2" xfId="0" applyFont="1" applyBorder="1" applyAlignment="1" applyProtection="1">
      <alignment horizontal="center" vertical="center"/>
      <protection locked="0"/>
    </xf>
    <xf numFmtId="0" fontId="0" fillId="0" borderId="16" xfId="0" applyFont="1" applyBorder="1" applyAlignment="1" applyProtection="1">
      <protection locked="0"/>
    </xf>
    <xf numFmtId="0" fontId="0" fillId="0" borderId="2" xfId="0" applyFont="1" applyFill="1" applyBorder="1" applyAlignment="1" applyProtection="1">
      <protection locked="0"/>
    </xf>
    <xf numFmtId="0" fontId="11" fillId="0" borderId="16" xfId="0" applyFont="1" applyFill="1" applyBorder="1" applyAlignment="1" applyProtection="1">
      <alignment vertical="center"/>
      <protection locked="0"/>
    </xf>
    <xf numFmtId="0" fontId="26" fillId="0" borderId="2" xfId="4" applyFill="1" applyBorder="1" applyAlignment="1" applyProtection="1">
      <alignment vertical="center"/>
      <protection locked="0"/>
    </xf>
    <xf numFmtId="0" fontId="11" fillId="0" borderId="2" xfId="0" applyFont="1" applyFill="1" applyBorder="1" applyAlignment="1" applyProtection="1">
      <alignment horizontal="center" vertical="center"/>
      <protection locked="0"/>
    </xf>
    <xf numFmtId="0" fontId="0" fillId="0" borderId="2" xfId="0" applyFont="1" applyFill="1" applyBorder="1" applyAlignment="1" applyProtection="1">
      <alignment horizontal="center"/>
      <protection locked="0"/>
    </xf>
    <xf numFmtId="0" fontId="11" fillId="10" borderId="2" xfId="0" applyFont="1" applyFill="1" applyBorder="1" applyAlignment="1" applyProtection="1">
      <alignment horizontal="left" vertical="center"/>
      <protection locked="0"/>
    </xf>
    <xf numFmtId="0" fontId="11" fillId="10" borderId="16" xfId="0" applyFont="1" applyFill="1" applyBorder="1" applyAlignment="1" applyProtection="1">
      <alignment horizontal="left" vertical="center"/>
      <protection locked="0"/>
    </xf>
    <xf numFmtId="0" fontId="11" fillId="0" borderId="10" xfId="0" applyFont="1" applyBorder="1" applyAlignment="1" applyProtection="1">
      <alignment horizontal="center" vertical="center"/>
    </xf>
    <xf numFmtId="0" fontId="11" fillId="0" borderId="2" xfId="0" applyFont="1" applyBorder="1" applyAlignment="1" applyProtection="1">
      <alignment horizontal="center" vertical="center"/>
    </xf>
    <xf numFmtId="0" fontId="11" fillId="0" borderId="11" xfId="0" applyFont="1" applyBorder="1" applyAlignment="1" applyProtection="1">
      <alignment horizontal="center" vertical="center"/>
    </xf>
    <xf numFmtId="0" fontId="11" fillId="10" borderId="10" xfId="0" applyFont="1" applyFill="1" applyBorder="1" applyAlignment="1" applyProtection="1">
      <alignment vertical="center"/>
      <protection locked="0"/>
    </xf>
    <xf numFmtId="0" fontId="11" fillId="0" borderId="18" xfId="0" applyFont="1" applyFill="1" applyBorder="1" applyAlignment="1" applyProtection="1">
      <alignment vertical="center"/>
      <protection locked="0"/>
    </xf>
    <xf numFmtId="0" fontId="11" fillId="10" borderId="2" xfId="0" applyFont="1" applyFill="1" applyBorder="1" applyAlignment="1" applyProtection="1">
      <alignment vertical="center"/>
      <protection locked="0"/>
    </xf>
    <xf numFmtId="0" fontId="11" fillId="0" borderId="2" xfId="0" applyFont="1" applyFill="1" applyBorder="1" applyAlignment="1" applyProtection="1">
      <alignment vertical="center"/>
      <protection locked="0"/>
    </xf>
    <xf numFmtId="0" fontId="0" fillId="0" borderId="16" xfId="0" applyFont="1" applyFill="1" applyBorder="1" applyAlignment="1" applyProtection="1">
      <protection locked="0"/>
    </xf>
    <xf numFmtId="165" fontId="11" fillId="9" borderId="11" xfId="0" applyNumberFormat="1" applyFont="1" applyFill="1" applyBorder="1" applyAlignment="1" applyProtection="1">
      <alignment horizontal="center" vertical="center"/>
      <protection locked="0"/>
    </xf>
    <xf numFmtId="165" fontId="11" fillId="10" borderId="11" xfId="0" applyNumberFormat="1" applyFont="1" applyFill="1" applyBorder="1" applyAlignment="1" applyProtection="1">
      <alignment horizontal="center" vertical="center"/>
      <protection locked="0"/>
    </xf>
    <xf numFmtId="0" fontId="11" fillId="0" borderId="11" xfId="0" applyFont="1" applyFill="1" applyBorder="1" applyAlignment="1" applyProtection="1">
      <alignment vertical="center"/>
      <protection locked="0"/>
    </xf>
    <xf numFmtId="0" fontId="11" fillId="0" borderId="7" xfId="0" applyFont="1" applyFill="1" applyBorder="1" applyAlignment="1" applyProtection="1">
      <alignment horizontal="center" vertical="center"/>
      <protection locked="0"/>
    </xf>
    <xf numFmtId="0" fontId="11" fillId="0" borderId="15" xfId="0" applyFont="1" applyBorder="1" applyAlignment="1" applyProtection="1">
      <alignment horizontal="left" vertical="center"/>
    </xf>
    <xf numFmtId="0" fontId="11" fillId="0" borderId="9" xfId="0" applyFont="1" applyBorder="1" applyAlignment="1" applyProtection="1">
      <alignment horizontal="left" vertical="center"/>
    </xf>
    <xf numFmtId="0" fontId="11" fillId="0" borderId="2" xfId="0" applyFont="1" applyBorder="1" applyAlignment="1" applyProtection="1">
      <alignment horizontal="center" vertical="center" wrapText="1"/>
    </xf>
    <xf numFmtId="0" fontId="9" fillId="10" borderId="11" xfId="0" applyFont="1" applyFill="1" applyBorder="1" applyAlignment="1" applyProtection="1">
      <alignment horizontal="left" vertical="center"/>
      <protection locked="0"/>
    </xf>
    <xf numFmtId="0" fontId="13" fillId="0" borderId="7" xfId="0" applyFont="1" applyFill="1" applyBorder="1" applyAlignment="1" applyProtection="1">
      <alignment horizontal="left" vertical="center" wrapText="1"/>
      <protection locked="0"/>
    </xf>
    <xf numFmtId="0" fontId="13" fillId="0" borderId="11" xfId="0" applyFont="1" applyBorder="1" applyAlignment="1" applyProtection="1">
      <alignment horizontal="center" vertical="center" wrapText="1"/>
    </xf>
    <xf numFmtId="0" fontId="11" fillId="0" borderId="17" xfId="0" applyFont="1" applyBorder="1" applyAlignment="1" applyProtection="1">
      <alignment vertical="center" wrapText="1"/>
    </xf>
    <xf numFmtId="0" fontId="22" fillId="0" borderId="5" xfId="1" applyFont="1" applyBorder="1" applyAlignment="1" applyProtection="1">
      <alignment horizontal="left" vertical="center" wrapText="1"/>
      <protection locked="0"/>
    </xf>
    <xf numFmtId="0" fontId="0" fillId="0" borderId="0" xfId="0" applyFont="1" applyAlignment="1"/>
    <xf numFmtId="0" fontId="6" fillId="0" borderId="2" xfId="0" applyFont="1" applyBorder="1" applyAlignment="1">
      <alignment horizontal="left" vertical="center" wrapText="1"/>
    </xf>
    <xf numFmtId="0" fontId="4" fillId="0" borderId="2" xfId="0" applyFont="1" applyFill="1" applyBorder="1" applyAlignment="1"/>
    <xf numFmtId="0" fontId="6" fillId="0" borderId="2" xfId="0" applyFont="1" applyBorder="1" applyAlignment="1">
      <alignment horizontal="left" vertical="center"/>
    </xf>
    <xf numFmtId="0" fontId="28" fillId="0" borderId="2" xfId="0" applyFont="1" applyFill="1" applyBorder="1" applyAlignment="1">
      <alignment vertical="center"/>
    </xf>
    <xf numFmtId="0" fontId="0" fillId="0" borderId="2" xfId="0" applyFont="1" applyBorder="1" applyAlignment="1" applyProtection="1">
      <alignment vertical="center"/>
      <protection locked="0"/>
    </xf>
    <xf numFmtId="0" fontId="4" fillId="0" borderId="10" xfId="0" applyFont="1" applyFill="1" applyBorder="1" applyAlignment="1"/>
    <xf numFmtId="0" fontId="13" fillId="0" borderId="2" xfId="0" applyFont="1" applyBorder="1" applyAlignment="1">
      <alignment horizontal="left" vertical="center" wrapText="1"/>
    </xf>
    <xf numFmtId="0" fontId="30" fillId="0" borderId="4" xfId="0" applyFont="1" applyFill="1" applyBorder="1" applyAlignment="1">
      <alignment horizontal="center" vertical="center" wrapText="1"/>
    </xf>
    <xf numFmtId="164" fontId="31" fillId="0" borderId="2" xfId="1" applyNumberFormat="1" applyFont="1" applyAlignment="1">
      <alignment vertical="center"/>
    </xf>
    <xf numFmtId="0" fontId="0" fillId="0" borderId="0" xfId="0" applyFont="1" applyAlignment="1"/>
    <xf numFmtId="0" fontId="0" fillId="0" borderId="0" xfId="0" applyFont="1" applyAlignment="1"/>
    <xf numFmtId="0" fontId="5" fillId="0" borderId="19" xfId="0" applyFont="1" applyBorder="1" applyAlignment="1">
      <alignment vertical="center" wrapText="1"/>
    </xf>
    <xf numFmtId="0" fontId="5" fillId="0" borderId="4" xfId="0" applyFont="1" applyBorder="1" applyAlignment="1">
      <alignment horizontal="center"/>
    </xf>
    <xf numFmtId="0" fontId="0" fillId="0" borderId="4" xfId="0" applyFont="1" applyBorder="1" applyAlignment="1"/>
    <xf numFmtId="0" fontId="33" fillId="6" borderId="4" xfId="0" applyFont="1" applyFill="1" applyBorder="1" applyAlignment="1">
      <alignment horizontal="center" vertical="center"/>
    </xf>
    <xf numFmtId="0" fontId="33" fillId="6" borderId="4" xfId="0" applyFont="1" applyFill="1" applyBorder="1" applyAlignment="1">
      <alignment vertical="center"/>
    </xf>
    <xf numFmtId="0" fontId="9" fillId="0" borderId="4" xfId="0" applyFont="1" applyBorder="1" applyAlignment="1">
      <alignment horizontal="center" vertical="center"/>
    </xf>
    <xf numFmtId="0" fontId="9" fillId="0" borderId="4" xfId="0" applyFont="1" applyBorder="1" applyAlignment="1">
      <alignment vertical="center" wrapText="1"/>
    </xf>
    <xf numFmtId="0" fontId="9" fillId="0" borderId="4" xfId="0" applyFont="1" applyBorder="1" applyAlignment="1">
      <alignment vertical="center"/>
    </xf>
    <xf numFmtId="0" fontId="9" fillId="0" borderId="4" xfId="0" applyFont="1" applyBorder="1" applyAlignment="1">
      <alignment horizontal="center" vertical="center" wrapText="1"/>
    </xf>
    <xf numFmtId="0" fontId="19" fillId="0" borderId="0" xfId="0" applyFont="1" applyAlignment="1">
      <alignment horizontal="center" vertical="center" wrapText="1"/>
    </xf>
    <xf numFmtId="0" fontId="0" fillId="0" borderId="0" xfId="0" applyFont="1" applyAlignment="1">
      <alignment horizontal="center" vertical="center"/>
    </xf>
    <xf numFmtId="0" fontId="25" fillId="0" borderId="2" xfId="7" applyFont="1" applyAlignment="1"/>
    <xf numFmtId="0" fontId="25" fillId="0" borderId="20" xfId="7" applyFont="1" applyBorder="1" applyAlignment="1"/>
    <xf numFmtId="0" fontId="25" fillId="0" borderId="21" xfId="7" applyFont="1" applyBorder="1" applyAlignment="1"/>
    <xf numFmtId="0" fontId="12" fillId="0" borderId="22" xfId="7" applyFont="1" applyFill="1" applyBorder="1" applyAlignment="1">
      <alignment horizontal="left" vertical="center" wrapText="1"/>
    </xf>
    <xf numFmtId="0" fontId="12" fillId="0" borderId="2" xfId="7" applyFont="1" applyFill="1" applyBorder="1" applyAlignment="1">
      <alignment horizontal="center" vertical="center" wrapText="1"/>
    </xf>
    <xf numFmtId="0" fontId="12" fillId="0" borderId="24" xfId="7" applyFont="1" applyBorder="1" applyAlignment="1">
      <alignment horizontal="left" vertical="center"/>
    </xf>
    <xf numFmtId="0" fontId="12" fillId="0" borderId="26" xfId="7" applyFont="1" applyFill="1" applyBorder="1" applyAlignment="1">
      <alignment horizontal="center" vertical="center" wrapText="1"/>
    </xf>
    <xf numFmtId="0" fontId="12" fillId="0" borderId="27" xfId="7" applyFont="1" applyBorder="1" applyAlignment="1">
      <alignment horizontal="left" vertical="center"/>
    </xf>
    <xf numFmtId="0" fontId="5" fillId="0" borderId="2" xfId="7" applyFont="1"/>
    <xf numFmtId="164" fontId="23" fillId="0" borderId="2" xfId="3" applyFont="1" applyFill="1" applyBorder="1" applyAlignment="1" applyProtection="1">
      <alignment horizontal="left" vertical="center"/>
      <protection locked="0"/>
    </xf>
    <xf numFmtId="164" fontId="20" fillId="0" borderId="4" xfId="2" applyFont="1" applyBorder="1" applyAlignment="1">
      <alignment horizontal="center" vertical="center" wrapText="1"/>
    </xf>
    <xf numFmtId="0" fontId="1" fillId="0" borderId="2" xfId="1" applyFont="1" applyAlignment="1">
      <alignment vertical="center"/>
    </xf>
    <xf numFmtId="0" fontId="22" fillId="0" borderId="2" xfId="1" applyFont="1" applyFill="1" applyAlignment="1">
      <alignment vertical="center"/>
    </xf>
    <xf numFmtId="0" fontId="29" fillId="0" borderId="2" xfId="1" applyFont="1" applyFill="1" applyAlignment="1">
      <alignment vertical="center"/>
    </xf>
    <xf numFmtId="0" fontId="22" fillId="0" borderId="2" xfId="1" applyFont="1" applyBorder="1" applyAlignment="1">
      <alignment horizontal="left" vertical="center"/>
    </xf>
    <xf numFmtId="164" fontId="22" fillId="0" borderId="4" xfId="2" applyFont="1" applyBorder="1" applyAlignment="1" applyProtection="1">
      <alignment horizontal="center" vertical="center" wrapText="1"/>
    </xf>
    <xf numFmtId="0" fontId="22" fillId="0" borderId="2" xfId="1" applyFont="1" applyAlignment="1" applyProtection="1">
      <alignment vertical="center"/>
    </xf>
    <xf numFmtId="164" fontId="22" fillId="0" borderId="4" xfId="3" applyFont="1" applyBorder="1" applyAlignment="1" applyProtection="1">
      <alignment vertical="center"/>
    </xf>
    <xf numFmtId="164" fontId="22" fillId="0" borderId="4" xfId="1" applyNumberFormat="1" applyFont="1" applyBorder="1" applyAlignment="1" applyProtection="1">
      <alignment vertical="center"/>
    </xf>
    <xf numFmtId="164" fontId="20" fillId="0" borderId="4" xfId="2" applyFont="1" applyBorder="1" applyAlignment="1" applyProtection="1">
      <alignment horizontal="center" vertical="center" wrapText="1"/>
    </xf>
    <xf numFmtId="0" fontId="1" fillId="0" borderId="2" xfId="1" applyFont="1" applyAlignment="1" applyProtection="1">
      <alignment vertical="center"/>
    </xf>
    <xf numFmtId="0" fontId="22" fillId="0" borderId="2" xfId="1" applyFont="1" applyAlignment="1" applyProtection="1">
      <alignment vertical="center"/>
      <protection locked="0"/>
    </xf>
    <xf numFmtId="0" fontId="0" fillId="0" borderId="0" xfId="0" applyFont="1" applyAlignment="1"/>
    <xf numFmtId="0" fontId="0" fillId="0" borderId="0" xfId="0" applyFont="1" applyAlignment="1"/>
    <xf numFmtId="0" fontId="11" fillId="0" borderId="2" xfId="7" applyFont="1" applyFill="1" applyBorder="1" applyAlignment="1" applyProtection="1">
      <alignment horizontal="left" vertical="center"/>
      <protection locked="0"/>
    </xf>
    <xf numFmtId="0" fontId="11" fillId="0" borderId="2" xfId="7" applyFont="1" applyFill="1" applyBorder="1" applyAlignment="1" applyProtection="1">
      <alignment horizontal="center" vertical="center"/>
      <protection locked="0"/>
    </xf>
    <xf numFmtId="0" fontId="37" fillId="0" borderId="2" xfId="0" applyFont="1" applyFill="1" applyBorder="1" applyAlignment="1">
      <alignment horizontal="center"/>
    </xf>
    <xf numFmtId="0" fontId="25" fillId="0" borderId="4" xfId="0" applyFont="1" applyBorder="1" applyAlignment="1"/>
    <xf numFmtId="0" fontId="25" fillId="0" borderId="4" xfId="0" applyFont="1" applyBorder="1" applyAlignment="1">
      <alignment vertical="center"/>
    </xf>
    <xf numFmtId="0" fontId="0" fillId="0" borderId="4" xfId="0" applyBorder="1" applyAlignment="1">
      <alignment horizontal="left" vertical="center"/>
    </xf>
    <xf numFmtId="0" fontId="18" fillId="0" borderId="0" xfId="0" applyFont="1" applyAlignment="1">
      <alignment horizontal="left" vertical="center" wrapText="1"/>
    </xf>
    <xf numFmtId="0" fontId="0" fillId="0" borderId="13" xfId="0" applyFont="1" applyFill="1" applyBorder="1" applyAlignment="1">
      <alignment horizontal="left" vertical="center"/>
    </xf>
    <xf numFmtId="0" fontId="25" fillId="0" borderId="4" xfId="0" applyFont="1" applyBorder="1" applyAlignment="1">
      <alignment horizontal="left" vertical="center"/>
    </xf>
    <xf numFmtId="0" fontId="8" fillId="0" borderId="2" xfId="0" applyFont="1" applyFill="1" applyBorder="1" applyAlignment="1">
      <alignment vertical="center"/>
    </xf>
    <xf numFmtId="0" fontId="8" fillId="0" borderId="2" xfId="0" applyFont="1" applyFill="1" applyBorder="1" applyAlignment="1">
      <alignment horizontal="left" vertical="center"/>
    </xf>
    <xf numFmtId="0" fontId="11" fillId="0" borderId="15" xfId="0" applyFont="1" applyBorder="1" applyAlignment="1" applyProtection="1">
      <alignment vertical="center"/>
    </xf>
    <xf numFmtId="0" fontId="0" fillId="0" borderId="15" xfId="0" applyFont="1" applyFill="1" applyBorder="1" applyAlignment="1" applyProtection="1"/>
    <xf numFmtId="0" fontId="11" fillId="9" borderId="2" xfId="0" applyFont="1" applyFill="1" applyBorder="1" applyAlignment="1" applyProtection="1">
      <alignment vertical="center"/>
    </xf>
    <xf numFmtId="0" fontId="25" fillId="9" borderId="2" xfId="0" applyFont="1" applyFill="1" applyBorder="1" applyAlignment="1" applyProtection="1">
      <protection locked="0"/>
    </xf>
    <xf numFmtId="0" fontId="25" fillId="9" borderId="11" xfId="0" applyFont="1" applyFill="1" applyBorder="1" applyAlignment="1" applyProtection="1">
      <protection locked="0"/>
    </xf>
    <xf numFmtId="0" fontId="20" fillId="0" borderId="2" xfId="1" applyFont="1" applyBorder="1" applyAlignment="1" applyProtection="1">
      <alignment horizontal="left" vertical="center"/>
    </xf>
    <xf numFmtId="0" fontId="34" fillId="0" borderId="2" xfId="1" applyFont="1" applyFill="1" applyAlignment="1" applyProtection="1">
      <alignment vertical="center"/>
    </xf>
    <xf numFmtId="0" fontId="11" fillId="10" borderId="2" xfId="0" applyFont="1" applyFill="1" applyBorder="1" applyAlignment="1" applyProtection="1">
      <alignment horizontal="left" vertical="center"/>
      <protection locked="0"/>
    </xf>
    <xf numFmtId="0" fontId="35" fillId="0" borderId="2" xfId="0" applyNumberFormat="1" applyFont="1" applyFill="1" applyBorder="1" applyAlignment="1" applyProtection="1">
      <alignment vertical="center"/>
      <protection locked="0"/>
    </xf>
    <xf numFmtId="0" fontId="0" fillId="0" borderId="0" xfId="0" applyFont="1" applyAlignment="1"/>
    <xf numFmtId="0" fontId="0" fillId="0" borderId="0" xfId="0" applyFont="1" applyAlignment="1"/>
    <xf numFmtId="0" fontId="11" fillId="0" borderId="5" xfId="0" applyFont="1" applyFill="1" applyBorder="1" applyAlignment="1" applyProtection="1">
      <alignment horizontal="left" vertical="center" wrapText="1"/>
      <protection locked="0"/>
    </xf>
    <xf numFmtId="0" fontId="42" fillId="11" borderId="2" xfId="0" applyFont="1" applyFill="1" applyBorder="1" applyAlignment="1"/>
    <xf numFmtId="0" fontId="6" fillId="0" borderId="2" xfId="0" applyFont="1" applyFill="1" applyBorder="1" applyAlignment="1">
      <alignment horizontal="left" vertical="center"/>
    </xf>
    <xf numFmtId="0" fontId="47" fillId="0" borderId="2" xfId="0" applyFont="1" applyFill="1" applyBorder="1" applyAlignment="1">
      <alignment vertical="center"/>
    </xf>
    <xf numFmtId="164" fontId="30" fillId="0" borderId="4" xfId="3" applyFont="1" applyFill="1" applyBorder="1" applyAlignment="1" applyProtection="1">
      <alignment horizontal="center" vertical="center" wrapText="1"/>
    </xf>
    <xf numFmtId="0" fontId="25" fillId="9" borderId="10" xfId="0" applyFont="1" applyFill="1" applyBorder="1" applyAlignment="1" applyProtection="1">
      <protection locked="0"/>
    </xf>
    <xf numFmtId="9" fontId="25" fillId="9" borderId="2" xfId="0" applyNumberFormat="1" applyFont="1" applyFill="1" applyBorder="1" applyAlignment="1" applyProtection="1">
      <protection locked="0"/>
    </xf>
    <xf numFmtId="168" fontId="25" fillId="9" borderId="2" xfId="0" applyNumberFormat="1" applyFont="1" applyFill="1" applyBorder="1" applyAlignment="1" applyProtection="1">
      <protection locked="0"/>
    </xf>
    <xf numFmtId="168" fontId="25" fillId="11" borderId="2" xfId="0" applyNumberFormat="1" applyFont="1" applyFill="1" applyBorder="1" applyAlignment="1" applyProtection="1">
      <protection locked="0"/>
    </xf>
    <xf numFmtId="0" fontId="9" fillId="0" borderId="2" xfId="0" applyFont="1" applyBorder="1" applyAlignment="1" applyProtection="1">
      <alignment horizontal="center" vertical="center" wrapText="1"/>
    </xf>
    <xf numFmtId="0" fontId="9" fillId="0" borderId="2" xfId="0" applyFont="1" applyBorder="1" applyAlignment="1" applyProtection="1">
      <alignment horizontal="justify" vertical="center" wrapText="1"/>
    </xf>
    <xf numFmtId="0" fontId="13" fillId="0" borderId="2" xfId="0" applyFont="1" applyFill="1" applyBorder="1" applyAlignment="1" applyProtection="1">
      <alignment horizontal="left" vertical="top" wrapText="1"/>
      <protection locked="0"/>
    </xf>
    <xf numFmtId="0" fontId="6" fillId="0" borderId="2" xfId="0" applyFont="1" applyFill="1" applyBorder="1" applyAlignment="1" applyProtection="1">
      <alignment horizontal="left" vertical="top"/>
      <protection locked="0"/>
    </xf>
    <xf numFmtId="0" fontId="6" fillId="11" borderId="2" xfId="0" applyFont="1" applyFill="1" applyBorder="1" applyAlignment="1">
      <alignment horizontal="left" vertical="center" wrapText="1"/>
    </xf>
    <xf numFmtId="0" fontId="11" fillId="0" borderId="17" xfId="0" applyFont="1" applyBorder="1" applyAlignment="1" applyProtection="1">
      <alignment horizontal="left" vertical="center"/>
    </xf>
    <xf numFmtId="0" fontId="9" fillId="10" borderId="10" xfId="0" applyFont="1" applyFill="1" applyBorder="1" applyAlignment="1" applyProtection="1">
      <alignment horizontal="left" vertical="center"/>
      <protection locked="0"/>
    </xf>
    <xf numFmtId="0" fontId="13" fillId="0" borderId="10" xfId="0" applyFont="1" applyBorder="1" applyAlignment="1" applyProtection="1">
      <alignment horizontal="center" vertical="center" wrapText="1"/>
    </xf>
    <xf numFmtId="0" fontId="13" fillId="0" borderId="18" xfId="0" applyFont="1" applyFill="1" applyBorder="1" applyAlignment="1" applyProtection="1">
      <alignment vertical="center" wrapText="1"/>
      <protection locked="0"/>
    </xf>
    <xf numFmtId="0" fontId="52" fillId="12" borderId="2" xfId="0" applyFont="1" applyFill="1" applyBorder="1" applyAlignment="1" applyProtection="1">
      <alignment vertical="center"/>
      <protection locked="0"/>
    </xf>
    <xf numFmtId="0" fontId="51" fillId="13" borderId="11" xfId="0" applyFont="1" applyFill="1" applyBorder="1" applyAlignment="1">
      <alignment vertical="center"/>
    </xf>
    <xf numFmtId="0" fontId="51" fillId="13" borderId="2" xfId="0" applyFont="1" applyFill="1" applyBorder="1" applyAlignment="1">
      <alignment vertical="center"/>
    </xf>
    <xf numFmtId="0" fontId="13" fillId="9" borderId="4" xfId="0" applyFont="1" applyFill="1" applyBorder="1" applyAlignment="1" applyProtection="1">
      <alignment horizontal="left" vertical="top" wrapText="1"/>
      <protection locked="0"/>
    </xf>
    <xf numFmtId="0" fontId="13" fillId="9" borderId="4" xfId="0" applyFont="1" applyFill="1" applyBorder="1" applyAlignment="1" applyProtection="1">
      <alignment horizontal="left" vertical="top"/>
      <protection locked="0"/>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vertical="center"/>
    </xf>
    <xf numFmtId="0" fontId="11" fillId="9" borderId="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protection locked="0"/>
    </xf>
    <xf numFmtId="0" fontId="12" fillId="9" borderId="4" xfId="0" applyFont="1" applyFill="1" applyBorder="1" applyAlignment="1">
      <alignment horizontal="left" vertical="center"/>
    </xf>
    <xf numFmtId="0" fontId="11" fillId="9" borderId="4" xfId="0" applyFont="1" applyFill="1" applyBorder="1" applyAlignment="1" applyProtection="1">
      <alignment horizontal="left" vertical="top"/>
      <protection locked="0"/>
    </xf>
    <xf numFmtId="0" fontId="0" fillId="0" borderId="0" xfId="0" applyFont="1" applyAlignment="1">
      <alignment horizontal="left"/>
    </xf>
    <xf numFmtId="0" fontId="25" fillId="0" borderId="0" xfId="0" applyFont="1" applyAlignment="1"/>
    <xf numFmtId="0" fontId="52" fillId="12" borderId="2" xfId="0" applyFont="1" applyFill="1" applyBorder="1" applyAlignment="1" applyProtection="1">
      <alignment vertical="center"/>
    </xf>
    <xf numFmtId="0" fontId="50" fillId="12" borderId="2" xfId="0" applyFont="1" applyFill="1" applyBorder="1" applyAlignment="1" applyProtection="1">
      <alignment vertical="center"/>
    </xf>
    <xf numFmtId="0" fontId="27" fillId="9" borderId="4" xfId="0" applyFont="1" applyFill="1" applyBorder="1" applyAlignment="1" applyProtection="1">
      <alignment horizontal="center" vertical="center"/>
      <protection locked="0"/>
    </xf>
    <xf numFmtId="0" fontId="27" fillId="9" borderId="4" xfId="0" applyFont="1" applyFill="1" applyBorder="1" applyAlignment="1" applyProtection="1">
      <alignment vertical="center"/>
      <protection locked="0"/>
    </xf>
    <xf numFmtId="0" fontId="11" fillId="9" borderId="25" xfId="7" applyFont="1" applyFill="1" applyBorder="1" applyAlignment="1" applyProtection="1">
      <alignment horizontal="left" vertical="center"/>
      <protection locked="0"/>
    </xf>
    <xf numFmtId="0" fontId="11" fillId="9" borderId="2" xfId="7" applyFont="1" applyFill="1" applyBorder="1" applyAlignment="1" applyProtection="1">
      <alignment horizontal="center" vertical="center"/>
      <protection locked="0"/>
    </xf>
    <xf numFmtId="0" fontId="11" fillId="9" borderId="23" xfId="7" applyFont="1" applyFill="1" applyBorder="1" applyAlignment="1" applyProtection="1">
      <alignment horizontal="left" vertical="center"/>
      <protection locked="0"/>
    </xf>
    <xf numFmtId="0" fontId="52" fillId="0" borderId="2" xfId="0" applyFont="1" applyFill="1" applyBorder="1" applyAlignment="1" applyProtection="1">
      <alignment vertical="center"/>
      <protection locked="0"/>
    </xf>
    <xf numFmtId="0" fontId="21" fillId="0" borderId="10" xfId="1" applyFont="1" applyBorder="1" applyAlignment="1">
      <alignment horizontal="right" vertical="center" wrapText="1"/>
    </xf>
    <xf numFmtId="0" fontId="21" fillId="0" borderId="10" xfId="1" applyFont="1" applyBorder="1" applyAlignment="1">
      <alignment vertical="center" wrapText="1"/>
    </xf>
    <xf numFmtId="0" fontId="21" fillId="0" borderId="11" xfId="1" applyFont="1" applyBorder="1" applyAlignment="1">
      <alignment horizontal="right" vertical="center" wrapText="1"/>
    </xf>
    <xf numFmtId="0" fontId="21" fillId="0" borderId="11" xfId="1" applyFont="1" applyBorder="1" applyAlignment="1">
      <alignment vertical="center" wrapText="1"/>
    </xf>
    <xf numFmtId="0" fontId="21" fillId="0" borderId="5" xfId="1" applyFont="1" applyBorder="1" applyAlignment="1" applyProtection="1">
      <alignment vertical="center" wrapText="1"/>
      <protection locked="0"/>
    </xf>
    <xf numFmtId="0" fontId="21" fillId="0" borderId="6" xfId="1" applyFont="1" applyBorder="1" applyAlignment="1" applyProtection="1">
      <alignment vertical="center" wrapText="1"/>
      <protection locked="0"/>
    </xf>
    <xf numFmtId="164" fontId="52" fillId="12" borderId="6" xfId="3" applyFont="1" applyFill="1" applyBorder="1" applyAlignment="1" applyProtection="1">
      <alignment vertical="center"/>
    </xf>
    <xf numFmtId="164" fontId="22" fillId="9" borderId="4" xfId="2" applyFont="1" applyFill="1" applyBorder="1" applyAlignment="1" applyProtection="1">
      <alignment horizontal="center" vertical="center" wrapText="1"/>
      <protection locked="0"/>
    </xf>
    <xf numFmtId="164" fontId="22" fillId="9" borderId="4" xfId="1" applyNumberFormat="1" applyFont="1" applyFill="1" applyBorder="1" applyAlignment="1" applyProtection="1">
      <alignment vertical="center"/>
      <protection locked="0"/>
    </xf>
    <xf numFmtId="0" fontId="22" fillId="9" borderId="4" xfId="1" applyFont="1" applyFill="1" applyBorder="1" applyAlignment="1" applyProtection="1">
      <alignment vertical="center"/>
      <protection locked="0"/>
    </xf>
    <xf numFmtId="164" fontId="22" fillId="9" borderId="4" xfId="3" applyFont="1" applyFill="1" applyBorder="1" applyAlignment="1" applyProtection="1">
      <alignment vertical="center"/>
      <protection locked="0"/>
    </xf>
    <xf numFmtId="164" fontId="22" fillId="9" borderId="4" xfId="3" applyFont="1" applyFill="1" applyBorder="1" applyAlignment="1" applyProtection="1">
      <alignment vertical="center" wrapText="1"/>
      <protection locked="0"/>
    </xf>
    <xf numFmtId="164" fontId="22" fillId="9" borderId="6" xfId="3" applyFont="1" applyFill="1" applyBorder="1" applyAlignment="1" applyProtection="1">
      <alignment vertical="center" wrapText="1"/>
      <protection locked="0"/>
    </xf>
    <xf numFmtId="164" fontId="22" fillId="9" borderId="4" xfId="3" applyNumberFormat="1" applyFont="1" applyFill="1" applyBorder="1" applyAlignment="1" applyProtection="1">
      <alignment vertical="center" wrapText="1"/>
      <protection locked="0"/>
    </xf>
    <xf numFmtId="0" fontId="54" fillId="12" borderId="4" xfId="1" applyFont="1" applyFill="1" applyBorder="1" applyAlignment="1">
      <alignment horizontal="center" vertical="center" wrapText="1"/>
    </xf>
    <xf numFmtId="0" fontId="32" fillId="0" borderId="2" xfId="1" applyFont="1" applyFill="1" applyBorder="1" applyAlignment="1">
      <alignment horizontal="left" vertical="center"/>
    </xf>
    <xf numFmtId="0" fontId="32" fillId="12" borderId="17" xfId="1" applyFont="1" applyFill="1" applyBorder="1" applyAlignment="1" applyProtection="1">
      <alignment horizontal="left" vertical="center" wrapText="1"/>
    </xf>
    <xf numFmtId="0" fontId="23" fillId="0" borderId="15" xfId="1" applyFont="1" applyBorder="1" applyAlignment="1" applyProtection="1">
      <alignment horizontal="left" vertical="center" wrapText="1"/>
    </xf>
    <xf numFmtId="0" fontId="23" fillId="0" borderId="15" xfId="1" applyFont="1" applyBorder="1" applyAlignment="1">
      <alignment horizontal="left" vertical="center" wrapText="1"/>
    </xf>
    <xf numFmtId="0" fontId="32" fillId="12" borderId="15" xfId="1" applyFont="1" applyFill="1" applyBorder="1" applyAlignment="1" applyProtection="1">
      <alignment horizontal="left" vertical="center" wrapText="1"/>
    </xf>
    <xf numFmtId="0" fontId="51" fillId="12" borderId="9" xfId="0" applyFont="1" applyFill="1" applyBorder="1" applyAlignment="1" applyProtection="1">
      <alignment horizontal="left" vertical="center"/>
    </xf>
    <xf numFmtId="0" fontId="32" fillId="12" borderId="10" xfId="1" applyFont="1" applyFill="1" applyBorder="1" applyAlignment="1">
      <alignment horizontal="center" vertical="center" wrapText="1"/>
    </xf>
    <xf numFmtId="44" fontId="32" fillId="12" borderId="18" xfId="1" applyNumberFormat="1" applyFont="1" applyFill="1" applyBorder="1" applyAlignment="1">
      <alignment horizontal="left" vertical="center" wrapText="1"/>
    </xf>
    <xf numFmtId="0" fontId="55" fillId="0" borderId="2" xfId="1" applyFont="1" applyBorder="1" applyAlignment="1" applyProtection="1">
      <alignment vertical="center" wrapText="1"/>
    </xf>
    <xf numFmtId="164" fontId="55" fillId="0" borderId="16" xfId="1" applyNumberFormat="1" applyFont="1" applyBorder="1" applyAlignment="1" applyProtection="1">
      <alignment vertical="center" wrapText="1"/>
    </xf>
    <xf numFmtId="0" fontId="32" fillId="12" borderId="2" xfId="1" applyFont="1" applyFill="1" applyBorder="1" applyAlignment="1">
      <alignment horizontal="center" vertical="center" wrapText="1"/>
    </xf>
    <xf numFmtId="164" fontId="32" fillId="12" borderId="16" xfId="1" applyNumberFormat="1" applyFont="1" applyFill="1" applyBorder="1" applyAlignment="1">
      <alignment horizontal="left" vertical="center" wrapText="1"/>
    </xf>
    <xf numFmtId="164" fontId="23" fillId="0" borderId="2" xfId="1" applyNumberFormat="1" applyFont="1" applyBorder="1" applyAlignment="1" applyProtection="1">
      <alignment vertical="center" wrapText="1"/>
      <protection locked="0"/>
    </xf>
    <xf numFmtId="164" fontId="55" fillId="0" borderId="16" xfId="1" applyNumberFormat="1" applyFont="1" applyBorder="1" applyAlignment="1" applyProtection="1">
      <alignment horizontal="left" vertical="center" wrapText="1"/>
    </xf>
    <xf numFmtId="0" fontId="51" fillId="12" borderId="11" xfId="0" applyFont="1" applyFill="1" applyBorder="1" applyAlignment="1" applyProtection="1">
      <alignment vertical="center"/>
    </xf>
    <xf numFmtId="44" fontId="51" fillId="12" borderId="7" xfId="0" applyNumberFormat="1" applyFont="1" applyFill="1" applyBorder="1" applyAlignment="1" applyProtection="1">
      <alignment horizontal="left" vertical="center"/>
    </xf>
    <xf numFmtId="0" fontId="25" fillId="0" borderId="2" xfId="0" applyFont="1" applyBorder="1" applyAlignment="1"/>
    <xf numFmtId="0" fontId="52" fillId="12" borderId="17" xfId="0" applyFont="1" applyFill="1" applyBorder="1" applyAlignment="1" applyProtection="1">
      <alignment vertical="center"/>
      <protection locked="0"/>
    </xf>
    <xf numFmtId="0" fontId="51" fillId="13" borderId="10" xfId="0" applyFont="1" applyFill="1" applyBorder="1" applyAlignment="1">
      <alignment vertical="center"/>
    </xf>
    <xf numFmtId="0" fontId="52" fillId="12" borderId="10" xfId="0" applyFont="1" applyFill="1" applyBorder="1" applyAlignment="1" applyProtection="1">
      <alignment vertical="center"/>
      <protection locked="0"/>
    </xf>
    <xf numFmtId="0" fontId="52" fillId="12" borderId="18" xfId="0" applyFont="1" applyFill="1" applyBorder="1" applyAlignment="1" applyProtection="1">
      <alignment vertical="center"/>
      <protection locked="0"/>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52" fillId="12" borderId="24" xfId="0" applyFont="1" applyFill="1" applyBorder="1" applyAlignment="1" applyProtection="1">
      <alignment vertical="center"/>
    </xf>
    <xf numFmtId="0" fontId="50" fillId="12" borderId="23" xfId="0" applyFont="1" applyFill="1" applyBorder="1" applyAlignment="1" applyProtection="1">
      <alignment vertical="center"/>
    </xf>
    <xf numFmtId="0" fontId="0" fillId="0" borderId="24" xfId="0" applyFont="1" applyBorder="1" applyAlignment="1">
      <alignment vertical="center"/>
    </xf>
    <xf numFmtId="0" fontId="0" fillId="0" borderId="23" xfId="0" applyFont="1" applyBorder="1" applyAlignment="1">
      <alignment vertical="center"/>
    </xf>
    <xf numFmtId="0" fontId="30" fillId="0" borderId="31" xfId="0" applyFont="1" applyFill="1" applyBorder="1" applyAlignment="1">
      <alignment horizontal="center" vertical="center"/>
    </xf>
    <xf numFmtId="0" fontId="25" fillId="0" borderId="32" xfId="0" applyFont="1" applyBorder="1" applyAlignment="1">
      <alignment vertical="center"/>
    </xf>
    <xf numFmtId="0" fontId="27" fillId="9" borderId="31" xfId="0" applyFont="1" applyFill="1" applyBorder="1" applyAlignment="1" applyProtection="1">
      <alignment horizontal="left" vertical="center"/>
      <protection locked="0"/>
    </xf>
    <xf numFmtId="0" fontId="27" fillId="9" borderId="33" xfId="0" applyFont="1" applyFill="1" applyBorder="1" applyAlignment="1" applyProtection="1">
      <alignment horizontal="left" vertical="center"/>
      <protection locked="0"/>
    </xf>
    <xf numFmtId="0" fontId="27" fillId="9" borderId="34" xfId="0" applyFont="1" applyFill="1" applyBorder="1" applyAlignment="1" applyProtection="1">
      <alignment vertical="center"/>
      <protection locked="0"/>
    </xf>
    <xf numFmtId="0" fontId="0" fillId="0" borderId="11" xfId="0" applyFont="1" applyBorder="1" applyAlignment="1"/>
    <xf numFmtId="0" fontId="7" fillId="11" borderId="2" xfId="0" applyFont="1" applyFill="1" applyBorder="1" applyAlignment="1" applyProtection="1">
      <alignment horizontal="left" vertical="center" wrapText="1"/>
      <protection locked="0"/>
    </xf>
    <xf numFmtId="0" fontId="25" fillId="11" borderId="2" xfId="0" applyNumberFormat="1" applyFont="1" applyFill="1" applyBorder="1" applyAlignment="1" applyProtection="1">
      <protection locked="0"/>
    </xf>
    <xf numFmtId="0" fontId="25" fillId="9" borderId="2" xfId="0" applyNumberFormat="1" applyFont="1" applyFill="1" applyBorder="1" applyAlignment="1" applyProtection="1">
      <protection locked="0"/>
    </xf>
    <xf numFmtId="14" fontId="25" fillId="9" borderId="2" xfId="0" applyNumberFormat="1" applyFont="1" applyFill="1" applyBorder="1" applyAlignment="1" applyProtection="1">
      <protection locked="0"/>
    </xf>
    <xf numFmtId="0" fontId="25" fillId="0" borderId="0" xfId="0" applyFont="1" applyAlignment="1">
      <alignment horizontal="right"/>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43" fillId="0" borderId="2" xfId="1" applyFont="1" applyAlignment="1">
      <alignment vertical="center"/>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164" fontId="27" fillId="9" borderId="4" xfId="3" applyFont="1" applyFill="1" applyBorder="1" applyAlignment="1" applyProtection="1">
      <alignment horizontal="center" vertical="center"/>
      <protection locked="0"/>
    </xf>
    <xf numFmtId="164" fontId="27" fillId="9" borderId="32" xfId="3" applyFont="1" applyFill="1" applyBorder="1" applyAlignment="1" applyProtection="1">
      <alignment horizontal="center" vertical="center"/>
      <protection locked="0"/>
    </xf>
    <xf numFmtId="164" fontId="27" fillId="9" borderId="4" xfId="3" applyFont="1" applyFill="1" applyBorder="1" applyAlignment="1" applyProtection="1">
      <alignment vertical="center"/>
      <protection locked="0"/>
    </xf>
    <xf numFmtId="164" fontId="27" fillId="9" borderId="32" xfId="3" applyFont="1" applyFill="1" applyBorder="1" applyAlignment="1" applyProtection="1">
      <alignment vertical="center"/>
      <protection locked="0"/>
    </xf>
    <xf numFmtId="164" fontId="27" fillId="9" borderId="34" xfId="3" applyFont="1" applyFill="1" applyBorder="1" applyAlignment="1" applyProtection="1">
      <alignment vertical="center"/>
      <protection locked="0"/>
    </xf>
    <xf numFmtId="164" fontId="27" fillId="9" borderId="35" xfId="3" applyFont="1" applyFill="1" applyBorder="1" applyAlignment="1" applyProtection="1">
      <alignment vertical="center"/>
      <protection locked="0"/>
    </xf>
    <xf numFmtId="16" fontId="25" fillId="0" borderId="0" xfId="0" applyNumberFormat="1" applyFont="1" applyAlignment="1"/>
    <xf numFmtId="164" fontId="11" fillId="0" borderId="2" xfId="3" applyFont="1" applyFill="1" applyBorder="1" applyAlignment="1" applyProtection="1">
      <alignment vertical="center"/>
    </xf>
    <xf numFmtId="14" fontId="48" fillId="9" borderId="2" xfId="0" applyNumberFormat="1" applyFont="1" applyFill="1" applyBorder="1" applyAlignment="1" applyProtection="1">
      <alignment horizontal="left"/>
      <protection locked="0"/>
    </xf>
    <xf numFmtId="0" fontId="25" fillId="9" borderId="2" xfId="0" applyFont="1" applyFill="1" applyBorder="1" applyAlignment="1" applyProtection="1">
      <alignment horizontal="left"/>
      <protection locked="0"/>
    </xf>
    <xf numFmtId="49" fontId="25" fillId="9" borderId="2" xfId="0" applyNumberFormat="1" applyFont="1" applyFill="1" applyBorder="1" applyAlignment="1" applyProtection="1">
      <alignment horizontal="left"/>
      <protection locked="0"/>
    </xf>
    <xf numFmtId="0" fontId="0" fillId="9" borderId="2" xfId="0" applyFont="1" applyFill="1" applyBorder="1" applyAlignment="1" applyProtection="1">
      <alignment horizontal="left"/>
      <protection locked="0"/>
    </xf>
    <xf numFmtId="0" fontId="8" fillId="8" borderId="2" xfId="0" applyFont="1" applyFill="1" applyBorder="1" applyAlignment="1">
      <alignment horizontal="left" vertical="center"/>
    </xf>
    <xf numFmtId="0" fontId="11" fillId="10" borderId="2" xfId="0" applyFont="1" applyFill="1" applyBorder="1" applyAlignment="1" applyProtection="1">
      <alignment horizontal="left" vertical="center"/>
      <protection locked="0"/>
    </xf>
    <xf numFmtId="0" fontId="11" fillId="10" borderId="10" xfId="0" applyFont="1" applyFill="1" applyBorder="1" applyAlignment="1" applyProtection="1">
      <alignment horizontal="left" vertical="center"/>
      <protection locked="0"/>
    </xf>
    <xf numFmtId="49" fontId="11" fillId="9" borderId="10" xfId="0" applyNumberFormat="1" applyFont="1" applyFill="1" applyBorder="1" applyAlignment="1" applyProtection="1">
      <alignment horizontal="left" vertical="center" wrapText="1"/>
      <protection locked="0"/>
    </xf>
    <xf numFmtId="49" fontId="11" fillId="10" borderId="2" xfId="0" applyNumberFormat="1" applyFont="1" applyFill="1" applyBorder="1" applyAlignment="1" applyProtection="1">
      <alignment horizontal="left" vertical="center" wrapText="1"/>
      <protection locked="0"/>
    </xf>
    <xf numFmtId="0" fontId="10" fillId="8" borderId="2" xfId="0" applyFont="1" applyFill="1" applyBorder="1" applyAlignment="1">
      <alignment horizontal="left" vertical="center"/>
    </xf>
    <xf numFmtId="0" fontId="26" fillId="9" borderId="2" xfId="4" applyFill="1" applyBorder="1" applyAlignment="1" applyProtection="1">
      <alignment horizontal="left" vertical="center"/>
      <protection locked="0"/>
    </xf>
    <xf numFmtId="0" fontId="25" fillId="9" borderId="2" xfId="0" applyFont="1" applyFill="1" applyBorder="1" applyAlignment="1" applyProtection="1">
      <alignment horizontal="center"/>
      <protection locked="0"/>
    </xf>
    <xf numFmtId="0" fontId="0" fillId="9" borderId="2" xfId="0" applyFont="1" applyFill="1" applyBorder="1" applyAlignment="1" applyProtection="1">
      <alignment horizontal="center"/>
      <protection locked="0"/>
    </xf>
    <xf numFmtId="0" fontId="6" fillId="0" borderId="2" xfId="0" applyFont="1" applyBorder="1" applyAlignment="1">
      <alignment horizontal="left" vertical="center" wrapText="1"/>
    </xf>
    <xf numFmtId="0" fontId="51" fillId="13" borderId="2" xfId="0" applyFont="1" applyFill="1" applyBorder="1" applyAlignment="1">
      <alignment horizontal="left" vertical="center"/>
    </xf>
    <xf numFmtId="0" fontId="15" fillId="9" borderId="2" xfId="0" applyFont="1" applyFill="1" applyBorder="1" applyAlignment="1" applyProtection="1">
      <alignment horizontal="left" vertical="top" wrapText="1"/>
      <protection locked="0"/>
    </xf>
    <xf numFmtId="0" fontId="15" fillId="9" borderId="16" xfId="0" applyFont="1" applyFill="1" applyBorder="1" applyAlignment="1" applyProtection="1">
      <alignment horizontal="left" vertical="top" wrapText="1"/>
      <protection locked="0"/>
    </xf>
    <xf numFmtId="0" fontId="13" fillId="9" borderId="11" xfId="0" applyFont="1" applyFill="1" applyBorder="1" applyAlignment="1" applyProtection="1">
      <alignment vertical="top" wrapText="1"/>
      <protection locked="0"/>
    </xf>
    <xf numFmtId="0" fontId="13" fillId="9" borderId="7" xfId="0" applyFont="1" applyFill="1" applyBorder="1" applyAlignment="1" applyProtection="1">
      <alignment vertical="top" wrapText="1"/>
      <protection locked="0"/>
    </xf>
    <xf numFmtId="0" fontId="9" fillId="0" borderId="9" xfId="0" applyFont="1" applyBorder="1" applyAlignment="1" applyProtection="1">
      <alignment horizontal="justify" vertical="center" wrapText="1"/>
    </xf>
    <xf numFmtId="0" fontId="9" fillId="0" borderId="11" xfId="0" applyFont="1" applyBorder="1" applyAlignment="1" applyProtection="1">
      <alignment horizontal="justify" vertical="center" wrapText="1"/>
    </xf>
    <xf numFmtId="0" fontId="9" fillId="0" borderId="17" xfId="0" applyFont="1" applyBorder="1" applyAlignment="1" applyProtection="1">
      <alignment horizontal="justify" vertical="center" wrapText="1"/>
    </xf>
    <xf numFmtId="0" fontId="9" fillId="0" borderId="10" xfId="0" applyFont="1" applyBorder="1" applyAlignment="1" applyProtection="1">
      <alignment horizontal="justify" vertical="center" wrapText="1"/>
    </xf>
    <xf numFmtId="0" fontId="15" fillId="9" borderId="10" xfId="0" applyFont="1" applyFill="1" applyBorder="1" applyAlignment="1" applyProtection="1">
      <alignment horizontal="left" vertical="top" wrapText="1"/>
      <protection locked="0"/>
    </xf>
    <xf numFmtId="0" fontId="15" fillId="9" borderId="18" xfId="0" applyFont="1" applyFill="1" applyBorder="1" applyAlignment="1" applyProtection="1">
      <alignment horizontal="left" vertical="top" wrapText="1"/>
      <protection locked="0"/>
    </xf>
    <xf numFmtId="0" fontId="9" fillId="0" borderId="15"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0" fontId="9" fillId="0" borderId="15" xfId="0" applyFont="1" applyBorder="1" applyAlignment="1" applyProtection="1">
      <alignment horizontal="justify" vertical="center" wrapText="1"/>
    </xf>
    <xf numFmtId="0" fontId="9" fillId="0" borderId="2" xfId="0" applyFont="1" applyBorder="1" applyAlignment="1" applyProtection="1">
      <alignment horizontal="justify" vertical="center" wrapText="1"/>
    </xf>
    <xf numFmtId="0" fontId="13" fillId="9" borderId="2" xfId="0" applyFont="1" applyFill="1" applyBorder="1" applyAlignment="1" applyProtection="1">
      <alignment horizontal="left" vertical="top" wrapText="1"/>
      <protection locked="0"/>
    </xf>
    <xf numFmtId="0" fontId="13" fillId="9" borderId="16" xfId="0" applyFont="1" applyFill="1" applyBorder="1" applyAlignment="1" applyProtection="1">
      <alignment horizontal="left" vertical="top" wrapText="1"/>
      <protection locked="0"/>
    </xf>
    <xf numFmtId="0" fontId="3" fillId="9" borderId="2" xfId="0" applyFont="1" applyFill="1" applyBorder="1" applyAlignment="1" applyProtection="1">
      <alignment horizontal="left" vertical="top"/>
      <protection locked="0"/>
    </xf>
    <xf numFmtId="0" fontId="3" fillId="9" borderId="16" xfId="0" applyFont="1" applyFill="1" applyBorder="1" applyAlignment="1" applyProtection="1">
      <alignment horizontal="left" vertical="top"/>
      <protection locked="0"/>
    </xf>
    <xf numFmtId="0" fontId="6" fillId="9" borderId="5" xfId="0" applyFont="1" applyFill="1" applyBorder="1" applyAlignment="1" applyProtection="1">
      <alignment horizontal="left" vertical="top" wrapText="1"/>
      <protection locked="0"/>
    </xf>
    <xf numFmtId="0" fontId="6" fillId="9" borderId="14" xfId="0" applyFont="1" applyFill="1" applyBorder="1" applyAlignment="1" applyProtection="1">
      <alignment horizontal="left" vertical="top" wrapText="1"/>
      <protection locked="0"/>
    </xf>
    <xf numFmtId="0" fontId="6" fillId="9" borderId="6" xfId="0" applyFont="1" applyFill="1" applyBorder="1" applyAlignment="1" applyProtection="1">
      <alignment horizontal="left" vertical="top" wrapText="1"/>
      <protection locked="0"/>
    </xf>
    <xf numFmtId="0" fontId="15" fillId="9" borderId="5" xfId="0" applyFont="1" applyFill="1" applyBorder="1" applyAlignment="1" applyProtection="1">
      <alignment horizontal="left" vertical="top" wrapText="1"/>
      <protection locked="0"/>
    </xf>
    <xf numFmtId="0" fontId="15" fillId="9" borderId="14" xfId="0" applyFont="1" applyFill="1" applyBorder="1" applyAlignment="1" applyProtection="1">
      <alignment horizontal="left" vertical="top" wrapText="1"/>
      <protection locked="0"/>
    </xf>
    <xf numFmtId="0" fontId="15" fillId="9" borderId="6" xfId="0" applyFont="1" applyFill="1" applyBorder="1" applyAlignment="1" applyProtection="1">
      <alignment horizontal="left" vertical="top" wrapText="1"/>
      <protection locked="0"/>
    </xf>
    <xf numFmtId="0" fontId="9" fillId="0" borderId="5" xfId="0" applyFont="1" applyBorder="1" applyAlignment="1" applyProtection="1">
      <alignment horizontal="center" vertical="center" wrapText="1"/>
    </xf>
    <xf numFmtId="0" fontId="9" fillId="0" borderId="14" xfId="0" applyFont="1" applyBorder="1" applyAlignment="1" applyProtection="1">
      <alignment horizontal="center" vertical="center" wrapText="1"/>
    </xf>
    <xf numFmtId="14" fontId="13" fillId="9" borderId="14" xfId="0" applyNumberFormat="1" applyFont="1" applyFill="1" applyBorder="1" applyAlignment="1" applyProtection="1">
      <alignment horizontal="left" vertical="top" wrapText="1"/>
      <protection locked="0"/>
    </xf>
    <xf numFmtId="0" fontId="13" fillId="9" borderId="14" xfId="0" applyFont="1" applyFill="1" applyBorder="1" applyAlignment="1" applyProtection="1">
      <alignment horizontal="left" vertical="top" wrapText="1"/>
      <protection locked="0"/>
    </xf>
    <xf numFmtId="14" fontId="6" fillId="9" borderId="14" xfId="0" applyNumberFormat="1" applyFont="1" applyFill="1" applyBorder="1" applyAlignment="1" applyProtection="1">
      <alignment horizontal="left" vertical="top"/>
      <protection locked="0"/>
    </xf>
    <xf numFmtId="0" fontId="6" fillId="9" borderId="14" xfId="0" applyFont="1" applyFill="1" applyBorder="1" applyAlignment="1" applyProtection="1">
      <alignment horizontal="left" vertical="top"/>
      <protection locked="0"/>
    </xf>
    <xf numFmtId="0" fontId="6"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center" wrapText="1"/>
      <protection locked="0"/>
    </xf>
    <xf numFmtId="0" fontId="11" fillId="9" borderId="14" xfId="0" applyFont="1" applyFill="1" applyBorder="1" applyAlignment="1" applyProtection="1">
      <alignment horizontal="left" vertical="center" wrapText="1"/>
      <protection locked="0"/>
    </xf>
    <xf numFmtId="0" fontId="11" fillId="9" borderId="6" xfId="0" applyFont="1" applyFill="1" applyBorder="1" applyAlignment="1" applyProtection="1">
      <alignment horizontal="left" vertical="center" wrapText="1"/>
      <protection locked="0"/>
    </xf>
    <xf numFmtId="0" fontId="15" fillId="9" borderId="4" xfId="0" applyFont="1" applyFill="1" applyBorder="1" applyAlignment="1" applyProtection="1">
      <alignment vertical="top" wrapText="1"/>
      <protection locked="0"/>
    </xf>
    <xf numFmtId="0" fontId="6" fillId="9" borderId="4" xfId="0" applyFont="1" applyFill="1" applyBorder="1" applyAlignment="1" applyProtection="1">
      <alignment vertical="top"/>
      <protection locked="0"/>
    </xf>
    <xf numFmtId="0" fontId="9" fillId="0" borderId="5" xfId="0" applyFont="1" applyBorder="1" applyAlignment="1" applyProtection="1">
      <alignment horizontal="justify" vertical="center" wrapText="1"/>
    </xf>
    <xf numFmtId="0" fontId="9" fillId="0" borderId="6" xfId="0" applyFont="1" applyBorder="1" applyAlignment="1" applyProtection="1">
      <alignment horizontal="justify" vertical="center" wrapText="1"/>
    </xf>
    <xf numFmtId="0" fontId="12" fillId="0" borderId="4" xfId="0" applyFont="1" applyBorder="1" applyAlignment="1">
      <alignment horizontal="center" vertical="center" wrapText="1"/>
    </xf>
    <xf numFmtId="0" fontId="12" fillId="0" borderId="4" xfId="0" applyFont="1" applyBorder="1" applyAlignment="1">
      <alignment horizontal="center" vertical="center"/>
    </xf>
    <xf numFmtId="0" fontId="12" fillId="9" borderId="5" xfId="0" applyFont="1" applyFill="1" applyBorder="1" applyAlignment="1">
      <alignment horizontal="left" vertical="center" wrapText="1"/>
    </xf>
    <xf numFmtId="0" fontId="12" fillId="9" borderId="14" xfId="0" applyFont="1" applyFill="1" applyBorder="1" applyAlignment="1">
      <alignment horizontal="left" vertical="center" wrapText="1"/>
    </xf>
    <xf numFmtId="0" fontId="12" fillId="9" borderId="6" xfId="0" applyFont="1" applyFill="1" applyBorder="1" applyAlignment="1">
      <alignment horizontal="left" vertical="center" wrapText="1"/>
    </xf>
    <xf numFmtId="0" fontId="13" fillId="9" borderId="5" xfId="0" applyFont="1" applyFill="1" applyBorder="1" applyAlignment="1" applyProtection="1">
      <alignment horizontal="left" vertical="top"/>
      <protection locked="0"/>
    </xf>
    <xf numFmtId="0" fontId="13" fillId="9" borderId="14" xfId="0" applyFont="1" applyFill="1" applyBorder="1" applyAlignment="1" applyProtection="1">
      <alignment horizontal="left" vertical="top"/>
      <protection locked="0"/>
    </xf>
    <xf numFmtId="0" fontId="13" fillId="9" borderId="6" xfId="0" applyFont="1" applyFill="1" applyBorder="1" applyAlignment="1" applyProtection="1">
      <alignment horizontal="left" vertical="top"/>
      <protection locked="0"/>
    </xf>
    <xf numFmtId="0" fontId="11" fillId="9" borderId="5" xfId="0" applyFont="1" applyFill="1" applyBorder="1" applyAlignment="1" applyProtection="1">
      <alignment horizontal="left" vertical="top"/>
      <protection locked="0"/>
    </xf>
    <xf numFmtId="0" fontId="11" fillId="9" borderId="14" xfId="0" applyFont="1" applyFill="1" applyBorder="1" applyAlignment="1" applyProtection="1">
      <alignment horizontal="left" vertical="top"/>
      <protection locked="0"/>
    </xf>
    <xf numFmtId="0" fontId="11" fillId="9" borderId="6" xfId="0" applyFont="1" applyFill="1" applyBorder="1" applyAlignment="1" applyProtection="1">
      <alignment horizontal="left" vertical="top"/>
      <protection locked="0"/>
    </xf>
    <xf numFmtId="0" fontId="11" fillId="9" borderId="4" xfId="0" applyFont="1" applyFill="1" applyBorder="1" applyAlignment="1" applyProtection="1">
      <alignment horizontal="left" vertical="top"/>
      <protection locked="0"/>
    </xf>
    <xf numFmtId="0" fontId="13" fillId="9" borderId="4" xfId="0" applyFont="1" applyFill="1" applyBorder="1" applyAlignment="1" applyProtection="1">
      <alignment horizontal="left" vertical="top"/>
      <protection locked="0"/>
    </xf>
    <xf numFmtId="0" fontId="36" fillId="0" borderId="10" xfId="1" applyFont="1" applyBorder="1" applyAlignment="1">
      <alignment horizontal="center" vertical="center"/>
    </xf>
    <xf numFmtId="0" fontId="20" fillId="0" borderId="2" xfId="1" applyFont="1" applyBorder="1" applyAlignment="1" applyProtection="1">
      <alignment horizontal="left" vertical="center"/>
    </xf>
    <xf numFmtId="0" fontId="1" fillId="0" borderId="2" xfId="1" applyFont="1" applyBorder="1" applyAlignment="1" applyProtection="1">
      <alignment horizontal="left" vertical="center"/>
    </xf>
    <xf numFmtId="0" fontId="52" fillId="12" borderId="5" xfId="0" applyFont="1" applyFill="1" applyBorder="1" applyAlignment="1" applyProtection="1">
      <alignment horizontal="right" vertical="center"/>
    </xf>
    <xf numFmtId="0" fontId="52" fillId="12" borderId="14" xfId="0" applyFont="1" applyFill="1" applyBorder="1" applyAlignment="1" applyProtection="1">
      <alignment horizontal="right" vertical="center"/>
    </xf>
    <xf numFmtId="0" fontId="52" fillId="12" borderId="6" xfId="0" applyFont="1" applyFill="1" applyBorder="1" applyAlignment="1" applyProtection="1">
      <alignment horizontal="right" vertical="center"/>
    </xf>
    <xf numFmtId="0" fontId="21" fillId="0" borderId="6" xfId="1" applyFont="1" applyBorder="1" applyAlignment="1" applyProtection="1">
      <alignment horizontal="center" vertical="center" wrapText="1"/>
    </xf>
    <xf numFmtId="0" fontId="22" fillId="0" borderId="4" xfId="1" applyFont="1" applyBorder="1" applyAlignment="1" applyProtection="1">
      <alignment horizontal="left" vertical="center" wrapText="1"/>
    </xf>
    <xf numFmtId="0" fontId="25" fillId="0" borderId="4" xfId="0" applyFont="1" applyBorder="1" applyAlignment="1" applyProtection="1">
      <alignment horizontal="left" vertical="center" wrapText="1"/>
    </xf>
    <xf numFmtId="0" fontId="21" fillId="0" borderId="4" xfId="1" applyFont="1" applyBorder="1" applyAlignment="1" applyProtection="1">
      <alignment horizontal="center" vertical="center" wrapText="1"/>
      <protection locked="0"/>
    </xf>
    <xf numFmtId="0" fontId="35" fillId="9" borderId="2" xfId="3" applyNumberFormat="1" applyFont="1" applyFill="1" applyBorder="1" applyAlignment="1" applyProtection="1">
      <alignment horizontal="left" vertical="center"/>
    </xf>
    <xf numFmtId="0" fontId="20" fillId="0" borderId="2" xfId="1" applyFont="1" applyAlignment="1">
      <alignment horizontal="center" vertical="center"/>
    </xf>
    <xf numFmtId="0" fontId="20" fillId="0" borderId="2" xfId="1" applyFont="1" applyFill="1" applyBorder="1" applyAlignment="1">
      <alignment horizontal="center" vertical="center"/>
    </xf>
    <xf numFmtId="164" fontId="56" fillId="9" borderId="2" xfId="3" applyFont="1" applyFill="1" applyBorder="1" applyAlignment="1">
      <alignment horizontal="right" vertical="center"/>
    </xf>
    <xf numFmtId="0" fontId="52" fillId="12" borderId="11" xfId="0" applyFont="1" applyFill="1" applyBorder="1" applyAlignment="1" applyProtection="1">
      <alignment horizontal="right" vertical="center"/>
    </xf>
    <xf numFmtId="0" fontId="52" fillId="12" borderId="7" xfId="0" applyFont="1" applyFill="1" applyBorder="1" applyAlignment="1" applyProtection="1">
      <alignment horizontal="right" vertical="center"/>
    </xf>
    <xf numFmtId="0" fontId="21" fillId="0" borderId="18" xfId="1" applyFont="1" applyBorder="1" applyAlignment="1">
      <alignment horizontal="center" vertical="center" wrapText="1"/>
    </xf>
    <xf numFmtId="0" fontId="21" fillId="0" borderId="7" xfId="1" applyFont="1" applyBorder="1" applyAlignment="1">
      <alignment horizontal="center" vertical="center" wrapText="1"/>
    </xf>
    <xf numFmtId="0" fontId="11" fillId="9" borderId="2" xfId="3" applyNumberFormat="1" applyFont="1" applyFill="1" applyBorder="1" applyAlignment="1" applyProtection="1">
      <alignment horizontal="left" vertical="center"/>
    </xf>
    <xf numFmtId="0" fontId="23" fillId="0" borderId="5" xfId="1" applyFont="1" applyBorder="1" applyAlignment="1">
      <alignment horizontal="center" vertical="center" wrapText="1"/>
    </xf>
    <xf numFmtId="0" fontId="23" fillId="0" borderId="14" xfId="1" applyFont="1" applyBorder="1" applyAlignment="1">
      <alignment horizontal="center" vertical="center" wrapText="1"/>
    </xf>
    <xf numFmtId="0" fontId="21" fillId="0" borderId="5" xfId="1" applyFont="1" applyBorder="1" applyAlignment="1" applyProtection="1">
      <alignment horizontal="center" vertical="center" wrapText="1"/>
      <protection locked="0"/>
    </xf>
    <xf numFmtId="0" fontId="21" fillId="0" borderId="6" xfId="1" applyFont="1" applyBorder="1" applyAlignment="1" applyProtection="1">
      <alignment horizontal="center" vertical="center" wrapText="1"/>
      <protection locked="0"/>
    </xf>
    <xf numFmtId="0" fontId="21" fillId="0" borderId="12" xfId="1" applyFont="1" applyBorder="1" applyAlignment="1" applyProtection="1">
      <alignment horizontal="center" vertical="center" wrapText="1"/>
    </xf>
    <xf numFmtId="0" fontId="21" fillId="0" borderId="13" xfId="1" applyFont="1" applyBorder="1" applyAlignment="1" applyProtection="1">
      <alignment horizontal="center" vertical="center" wrapText="1"/>
    </xf>
    <xf numFmtId="0" fontId="21" fillId="0" borderId="8" xfId="1" applyFont="1" applyBorder="1" applyAlignment="1" applyProtection="1">
      <alignment horizontal="center" vertical="center" wrapText="1"/>
    </xf>
    <xf numFmtId="0" fontId="32" fillId="7" borderId="2" xfId="1" applyFont="1" applyFill="1" applyBorder="1" applyAlignment="1">
      <alignment horizontal="left" vertical="center"/>
    </xf>
    <xf numFmtId="0" fontId="32" fillId="12" borderId="4" xfId="1" applyFont="1" applyFill="1" applyBorder="1" applyAlignment="1">
      <alignment horizontal="center" vertical="center"/>
    </xf>
    <xf numFmtId="0" fontId="54" fillId="12" borderId="4" xfId="1" applyFont="1" applyFill="1" applyBorder="1" applyAlignment="1">
      <alignment horizontal="center" vertical="center"/>
    </xf>
    <xf numFmtId="0" fontId="21" fillId="0" borderId="18" xfId="1" applyFont="1" applyBorder="1" applyAlignment="1" applyProtection="1">
      <alignment horizontal="center" vertical="center" wrapText="1"/>
    </xf>
    <xf numFmtId="0" fontId="21" fillId="0" borderId="16" xfId="1" applyFont="1" applyBorder="1" applyAlignment="1" applyProtection="1">
      <alignment horizontal="center" vertical="center" wrapText="1"/>
    </xf>
    <xf numFmtId="0" fontId="21" fillId="0" borderId="7" xfId="1" applyFont="1" applyBorder="1" applyAlignment="1" applyProtection="1">
      <alignment horizontal="center" vertical="center" wrapText="1"/>
    </xf>
    <xf numFmtId="0" fontId="44" fillId="0" borderId="4" xfId="1" applyFont="1" applyBorder="1" applyAlignment="1" applyProtection="1">
      <alignment horizontal="left" vertical="center" wrapText="1"/>
      <protection locked="0"/>
    </xf>
    <xf numFmtId="0" fontId="45" fillId="0" borderId="4" xfId="0" applyFont="1" applyBorder="1" applyAlignment="1" applyProtection="1">
      <alignment horizontal="left" vertical="center" wrapText="1"/>
      <protection locked="0"/>
    </xf>
    <xf numFmtId="164" fontId="23" fillId="11" borderId="2" xfId="3" applyFont="1" applyFill="1" applyBorder="1" applyAlignment="1" applyProtection="1">
      <alignment horizontal="left" vertical="center"/>
      <protection locked="0"/>
    </xf>
    <xf numFmtId="0" fontId="54" fillId="12" borderId="6" xfId="1" applyFont="1" applyFill="1" applyBorder="1" applyAlignment="1" applyProtection="1">
      <alignment horizontal="center" vertical="center" wrapText="1"/>
    </xf>
    <xf numFmtId="0" fontId="54" fillId="12" borderId="4" xfId="1" applyFont="1" applyFill="1" applyBorder="1" applyAlignment="1">
      <alignment horizontal="center" vertical="center" wrapText="1"/>
    </xf>
    <xf numFmtId="0" fontId="21" fillId="0" borderId="4" xfId="1"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46" fillId="9" borderId="2" xfId="0" applyNumberFormat="1" applyFont="1" applyFill="1" applyBorder="1" applyAlignment="1" applyProtection="1">
      <alignment horizontal="center" vertical="center"/>
    </xf>
    <xf numFmtId="0" fontId="54" fillId="12" borderId="4" xfId="1" applyFont="1" applyFill="1" applyBorder="1" applyAlignment="1">
      <alignment horizontal="center" vertical="center" textRotation="90"/>
    </xf>
    <xf numFmtId="0" fontId="53" fillId="12" borderId="4" xfId="1" applyFont="1" applyFill="1" applyBorder="1" applyAlignment="1">
      <alignment horizontal="center" vertical="center" textRotation="90"/>
    </xf>
    <xf numFmtId="0" fontId="21" fillId="0" borderId="5" xfId="1" applyFont="1" applyBorder="1" applyAlignment="1" applyProtection="1">
      <alignment horizontal="left" vertical="center" wrapText="1"/>
      <protection locked="0"/>
    </xf>
    <xf numFmtId="0" fontId="21" fillId="0" borderId="6" xfId="1" applyFont="1" applyBorder="1" applyAlignment="1" applyProtection="1">
      <alignment horizontal="left" vertical="center" wrapText="1"/>
      <protection locked="0"/>
    </xf>
    <xf numFmtId="0" fontId="5" fillId="0" borderId="2" xfId="7" applyFont="1" applyAlignment="1" applyProtection="1">
      <alignment horizontal="left" vertical="center"/>
      <protection locked="0"/>
    </xf>
    <xf numFmtId="0" fontId="11" fillId="9" borderId="2" xfId="7" applyFont="1" applyFill="1" applyBorder="1" applyAlignment="1" applyProtection="1">
      <alignment horizontal="center" vertical="center"/>
      <protection locked="0"/>
    </xf>
    <xf numFmtId="0" fontId="3" fillId="9" borderId="2" xfId="7" applyFont="1" applyFill="1" applyBorder="1" applyProtection="1">
      <protection locked="0"/>
    </xf>
    <xf numFmtId="0" fontId="11" fillId="9" borderId="2" xfId="7" applyFont="1" applyFill="1" applyBorder="1" applyAlignment="1" applyProtection="1">
      <alignment horizontal="left" vertical="center"/>
      <protection locked="0"/>
    </xf>
    <xf numFmtId="0" fontId="11" fillId="9" borderId="21" xfId="7" applyFont="1" applyFill="1" applyBorder="1" applyAlignment="1" applyProtection="1">
      <alignment horizontal="center" vertical="center"/>
      <protection locked="0"/>
    </xf>
    <xf numFmtId="0" fontId="38" fillId="9" borderId="26" xfId="7" applyFont="1" applyFill="1" applyBorder="1" applyAlignment="1" applyProtection="1">
      <alignment horizontal="left" vertical="center"/>
      <protection locked="0"/>
    </xf>
    <xf numFmtId="0" fontId="39" fillId="9" borderId="26" xfId="7" applyFont="1" applyFill="1" applyBorder="1" applyProtection="1">
      <protection locked="0"/>
    </xf>
    <xf numFmtId="0" fontId="0" fillId="3" borderId="1" xfId="0" applyFont="1" applyFill="1" applyBorder="1" applyAlignment="1">
      <alignment horizontal="center"/>
    </xf>
    <xf numFmtId="0" fontId="3" fillId="0" borderId="2" xfId="0" applyFont="1" applyBorder="1"/>
    <xf numFmtId="0" fontId="5" fillId="6" borderId="4" xfId="0" applyFont="1" applyFill="1" applyBorder="1" applyAlignment="1">
      <alignment horizontal="center"/>
    </xf>
    <xf numFmtId="0" fontId="25" fillId="0" borderId="0" xfId="0" applyFont="1" applyAlignment="1">
      <alignment horizontal="center"/>
    </xf>
    <xf numFmtId="0" fontId="57" fillId="9" borderId="5" xfId="0" applyFont="1" applyFill="1" applyBorder="1" applyAlignment="1" applyProtection="1">
      <alignment horizontal="left" vertical="top" wrapText="1"/>
      <protection locked="0"/>
    </xf>
  </cellXfs>
  <cellStyles count="8">
    <cellStyle name="Hiperlink" xfId="4" builtinId="8"/>
    <cellStyle name="Moeda" xfId="3" builtinId="4"/>
    <cellStyle name="Moeda 2" xfId="2"/>
    <cellStyle name="Moeda 3" xfId="6"/>
    <cellStyle name="Normal" xfId="0" builtinId="0"/>
    <cellStyle name="Normal 2" xfId="1"/>
    <cellStyle name="Normal 3" xfId="7"/>
    <cellStyle name="Vírgula 2" xfId="5"/>
  </cellStyles>
  <dxfs count="6">
    <dxf>
      <font>
        <color theme="0"/>
      </font>
      <border>
        <left/>
        <right/>
        <top/>
        <bottom/>
      </border>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
      <font>
        <color rgb="FF000000"/>
        <name val="Calibri"/>
      </font>
      <numFmt numFmtId="169" formatCode="&quot; R$ &quot;* #,##0.00\ ;&quot; R$ &quot;* \(#,##0.00\);&quot; R$ &quot;* \-#\ ;@\ "/>
      <fill>
        <patternFill patternType="solid">
          <fgColor rgb="FFFFFFFF"/>
          <bgColor rgb="FFFFFFFF"/>
        </patternFill>
      </fill>
      <alignment vertical="bottom" wrapText="0" shrinkToFit="0"/>
    </dxf>
  </dxfs>
  <tableStyles count="0" defaultTableStyle="TableStyleMedium2" defaultPivotStyle="PivotStyleLight16"/>
  <colors>
    <mruColors>
      <color rgb="FFFFFFCC"/>
      <color rgb="FFFFCCFF"/>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K$1" lockText="1" noThreeD="1"/>
</file>

<file path=xl/drawings/drawing1.xml><?xml version="1.0" encoding="utf-8"?>
<xdr:wsDr xmlns:xdr="http://schemas.openxmlformats.org/drawingml/2006/spreadsheetDrawing" xmlns:a="http://schemas.openxmlformats.org/drawingml/2006/main">
  <xdr:oneCellAnchor>
    <xdr:from>
      <xdr:col>0</xdr:col>
      <xdr:colOff>2391833</xdr:colOff>
      <xdr:row>13</xdr:row>
      <xdr:rowOff>84667</xdr:rowOff>
    </xdr:from>
    <xdr:ext cx="184731" cy="264560"/>
    <xdr:sp macro="" textlink="">
      <xdr:nvSpPr>
        <xdr:cNvPr id="2" name="CaixaDeTexto 1"/>
        <xdr:cNvSpPr txBox="1"/>
      </xdr:nvSpPr>
      <xdr:spPr>
        <a:xfrm>
          <a:off x="2391833" y="25294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pt-BR"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10</xdr:col>
      <xdr:colOff>704850</xdr:colOff>
      <xdr:row>5</xdr:row>
      <xdr:rowOff>38100</xdr:rowOff>
    </xdr:from>
    <xdr:to>
      <xdr:col>15</xdr:col>
      <xdr:colOff>209550</xdr:colOff>
      <xdr:row>12</xdr:row>
      <xdr:rowOff>0</xdr:rowOff>
    </xdr:to>
    <xdr:sp macro="" textlink="">
      <xdr:nvSpPr>
        <xdr:cNvPr id="5" name="CaixaDeTexto 4"/>
        <xdr:cNvSpPr txBox="1"/>
      </xdr:nvSpPr>
      <xdr:spPr>
        <a:xfrm>
          <a:off x="9858375" y="638175"/>
          <a:ext cx="3886200" cy="819150"/>
        </a:xfrm>
        <a:prstGeom prst="rect">
          <a:avLst/>
        </a:prstGeom>
        <a:noFill/>
        <a:ln w="12700" cmpd="sng">
          <a:solidFill>
            <a:srgbClr val="00B05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100"/>
            <a:t>Fulano de tal</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2</xdr:row>
          <xdr:rowOff>0</xdr:rowOff>
        </xdr:from>
        <xdr:to>
          <xdr:col>0</xdr:col>
          <xdr:colOff>266700</xdr:colOff>
          <xdr:row>3</xdr:row>
          <xdr:rowOff>9525</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ana.caldieraro/Downloads/Plano_Trabalh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CERIA"/>
      <sheetName val="P. TRABALHO"/>
      <sheetName val="1 TRIM"/>
      <sheetName val="2-3-4 TRIM"/>
      <sheetName val="Parametro_Encargo"/>
      <sheetName val="Natureza da Despesa"/>
      <sheetName val="Regime Atendimento"/>
      <sheetName val="Modalidades e Valores"/>
    </sheetNames>
    <sheetDataSet>
      <sheetData sheetId="0">
        <row r="29">
          <cell r="B29" t="str">
            <v>Agência:</v>
          </cell>
        </row>
      </sheetData>
      <sheetData sheetId="1"/>
      <sheetData sheetId="2"/>
      <sheetData sheetId="3"/>
      <sheetData sheetId="4"/>
      <sheetData sheetId="5"/>
      <sheetData sheetId="6"/>
      <sheetData sheetId="7">
        <row r="3">
          <cell r="B3" t="str">
            <v>HUMAITÁ/NAVEGANTES</v>
          </cell>
        </row>
        <row r="4">
          <cell r="B4" t="str">
            <v>NOROESTE</v>
          </cell>
        </row>
        <row r="5">
          <cell r="B5" t="str">
            <v>LESTE</v>
          </cell>
        </row>
        <row r="6">
          <cell r="B6" t="str">
            <v>LOMBA DO PINHEIRO</v>
          </cell>
          <cell r="J6">
            <v>1</v>
          </cell>
          <cell r="K6" t="str">
            <v>Clique para selecionar o Regime da Atendimento                                             --------------------------------&gt;</v>
          </cell>
          <cell r="L6" t="str">
            <v>Atendidos</v>
          </cell>
          <cell r="M6" t="str">
            <v>Valor Mensal</v>
          </cell>
          <cell r="N6" t="str">
            <v>Dt_INI</v>
          </cell>
          <cell r="O6" t="str">
            <v>Dt_FIM</v>
          </cell>
        </row>
        <row r="7">
          <cell r="B7" t="str">
            <v>NORTE</v>
          </cell>
          <cell r="J7">
            <v>2</v>
          </cell>
          <cell r="K7" t="str">
            <v>Serviço de Convivência e Fortalecimento de Vínculos 06 - 15 anos</v>
          </cell>
          <cell r="L7">
            <v>160</v>
          </cell>
          <cell r="M7">
            <v>42459.9</v>
          </cell>
          <cell r="N7">
            <v>43101</v>
          </cell>
          <cell r="O7" t="str">
            <v>01/01/2023 ou até homologação do Chamamento Público</v>
          </cell>
        </row>
        <row r="8">
          <cell r="B8" t="str">
            <v>NORDESTE</v>
          </cell>
          <cell r="J8">
            <v>3</v>
          </cell>
          <cell r="K8" t="str">
            <v>Serviço de Convivência e Fortalecimento de Vínculos - TE - Informática, Corte Costura e Padaria</v>
          </cell>
          <cell r="L8">
            <v>60</v>
          </cell>
          <cell r="M8">
            <v>33148.82</v>
          </cell>
          <cell r="N8">
            <v>43101</v>
          </cell>
          <cell r="O8" t="str">
            <v>01/01/2023 ou até homologação do Chamamento Público</v>
          </cell>
        </row>
        <row r="9">
          <cell r="B9" t="str">
            <v>PARTENON</v>
          </cell>
          <cell r="J9">
            <v>4</v>
          </cell>
          <cell r="K9" t="str">
            <v/>
          </cell>
          <cell r="L9" t="str">
            <v/>
          </cell>
          <cell r="M9" t="str">
            <v/>
          </cell>
          <cell r="N9" t="str">
            <v/>
          </cell>
          <cell r="O9" t="str">
            <v/>
          </cell>
        </row>
        <row r="10">
          <cell r="B10" t="str">
            <v>RESTINGA</v>
          </cell>
          <cell r="J10">
            <v>5</v>
          </cell>
          <cell r="K10" t="str">
            <v/>
          </cell>
          <cell r="L10" t="str">
            <v/>
          </cell>
          <cell r="M10" t="str">
            <v/>
          </cell>
          <cell r="N10" t="str">
            <v/>
          </cell>
          <cell r="O10" t="str">
            <v/>
          </cell>
        </row>
        <row r="11">
          <cell r="B11" t="str">
            <v>GLÓRIA</v>
          </cell>
          <cell r="J11">
            <v>6</v>
          </cell>
          <cell r="K11" t="str">
            <v/>
          </cell>
          <cell r="L11" t="str">
            <v/>
          </cell>
          <cell r="M11" t="str">
            <v/>
          </cell>
          <cell r="N11" t="str">
            <v/>
          </cell>
          <cell r="O11" t="str">
            <v/>
          </cell>
        </row>
        <row r="12">
          <cell r="B12" t="str">
            <v>CRUZEIRO</v>
          </cell>
          <cell r="J12">
            <v>7</v>
          </cell>
          <cell r="K12" t="str">
            <v/>
          </cell>
          <cell r="L12" t="str">
            <v/>
          </cell>
          <cell r="M12" t="str">
            <v/>
          </cell>
          <cell r="N12" t="str">
            <v/>
          </cell>
          <cell r="O12" t="str">
            <v/>
          </cell>
        </row>
        <row r="13">
          <cell r="B13" t="str">
            <v>CRISTAL</v>
          </cell>
          <cell r="J13">
            <v>8</v>
          </cell>
          <cell r="K13" t="str">
            <v/>
          </cell>
          <cell r="L13" t="str">
            <v/>
          </cell>
          <cell r="M13" t="str">
            <v/>
          </cell>
          <cell r="N13" t="str">
            <v/>
          </cell>
          <cell r="O13" t="str">
            <v/>
          </cell>
        </row>
        <row r="14">
          <cell r="J14">
            <v>9</v>
          </cell>
          <cell r="K14" t="str">
            <v/>
          </cell>
          <cell r="L14" t="str">
            <v/>
          </cell>
          <cell r="M14" t="str">
            <v/>
          </cell>
          <cell r="N14" t="str">
            <v/>
          </cell>
          <cell r="O14" t="str">
            <v/>
          </cell>
        </row>
        <row r="15">
          <cell r="J15">
            <v>10</v>
          </cell>
          <cell r="K15" t="str">
            <v/>
          </cell>
          <cell r="L15" t="str">
            <v/>
          </cell>
          <cell r="M15" t="str">
            <v/>
          </cell>
          <cell r="N15" t="str">
            <v/>
          </cell>
          <cell r="O15" t="str">
            <v/>
          </cell>
        </row>
        <row r="22">
          <cell r="B22" t="str">
            <v>Ilhas, Humaita/Navegantes</v>
          </cell>
        </row>
        <row r="23">
          <cell r="B23" t="str">
            <v>Sarandi/Norte</v>
          </cell>
        </row>
        <row r="24">
          <cell r="B24" t="str">
            <v>Bom Jesus/Leste</v>
          </cell>
        </row>
        <row r="25">
          <cell r="B25" t="str">
            <v>Partenon</v>
          </cell>
        </row>
        <row r="26">
          <cell r="B26" t="str">
            <v>Glória/Cruzeiro/Cristal</v>
          </cell>
        </row>
        <row r="27">
          <cell r="B27" t="str">
            <v>Centro Sul/Sul</v>
          </cell>
        </row>
        <row r="28">
          <cell r="B28" t="str">
            <v>Restinga/Extremo-Sul</v>
          </cell>
        </row>
        <row r="29">
          <cell r="B29" t="str">
            <v>Centro</v>
          </cell>
        </row>
        <row r="30">
          <cell r="B30" t="str">
            <v>Lomba do Pinheiro/Agronomia</v>
          </cell>
        </row>
        <row r="31">
          <cell r="B31" t="str">
            <v>Nordeste/Eixo Baltazar</v>
          </cell>
        </row>
      </sheetData>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AD32"/>
  <sheetViews>
    <sheetView showGridLines="0" tabSelected="1" view="pageLayout" topLeftCell="A4" zoomScale="90" zoomScaleNormal="100" zoomScalePageLayoutView="90" workbookViewId="0">
      <selection activeCell="B8" sqref="B8:D8"/>
    </sheetView>
  </sheetViews>
  <sheetFormatPr defaultColWidth="12.625" defaultRowHeight="15" customHeight="1"/>
  <cols>
    <col min="1" max="1" width="34.125" customWidth="1"/>
    <col min="2" max="2" width="15.625" customWidth="1"/>
    <col min="3" max="3" width="17.875" customWidth="1"/>
    <col min="4" max="4" width="13.875" customWidth="1"/>
    <col min="5" max="5" width="16.625" customWidth="1"/>
    <col min="6" max="6" width="15.25" customWidth="1"/>
    <col min="7" max="7" width="22.75" customWidth="1"/>
    <col min="8" max="8" width="3.25" customWidth="1"/>
    <col min="9" max="9" width="20.75" customWidth="1"/>
    <col min="10" max="30" width="10.75" customWidth="1"/>
  </cols>
  <sheetData>
    <row r="1" spans="1:30" ht="10.5" customHeight="1">
      <c r="A1" s="86"/>
      <c r="B1" s="86"/>
      <c r="C1" s="86"/>
      <c r="D1" s="86"/>
      <c r="E1" s="86"/>
      <c r="F1" s="86"/>
      <c r="G1" s="86"/>
      <c r="H1" s="1"/>
      <c r="I1" s="1"/>
      <c r="J1" s="1"/>
      <c r="K1" s="1"/>
      <c r="L1" s="1"/>
      <c r="M1" s="1"/>
      <c r="N1" s="1"/>
      <c r="O1" s="1"/>
      <c r="P1" s="1"/>
      <c r="Q1" s="1"/>
      <c r="R1" s="1"/>
      <c r="S1" s="1"/>
      <c r="T1" s="1"/>
      <c r="U1" s="1"/>
      <c r="V1" s="1"/>
      <c r="W1" s="1"/>
      <c r="X1" s="1"/>
      <c r="Y1" s="1"/>
      <c r="Z1" s="1"/>
      <c r="AA1" s="1"/>
      <c r="AB1" s="1"/>
      <c r="AC1" s="1"/>
      <c r="AD1" s="1"/>
    </row>
    <row r="2" spans="1:30" s="80" customFormat="1" ht="21.75" customHeight="1">
      <c r="A2" s="152" t="s">
        <v>194</v>
      </c>
      <c r="B2" s="258"/>
      <c r="C2" s="258"/>
      <c r="D2" s="258"/>
      <c r="E2" s="150"/>
      <c r="F2" s="150"/>
      <c r="G2" s="129"/>
      <c r="H2" s="1"/>
      <c r="I2" s="1"/>
      <c r="J2" s="1"/>
      <c r="K2" s="1"/>
      <c r="L2" s="1"/>
      <c r="M2" s="1"/>
      <c r="N2" s="1"/>
      <c r="O2" s="1"/>
      <c r="P2" s="1"/>
      <c r="Q2" s="1"/>
      <c r="R2" s="1"/>
      <c r="S2" s="1"/>
      <c r="T2" s="1"/>
      <c r="U2" s="1"/>
      <c r="V2" s="1"/>
      <c r="W2" s="1"/>
      <c r="X2" s="1"/>
      <c r="Y2" s="1"/>
      <c r="Z2" s="1"/>
      <c r="AA2" s="1"/>
      <c r="AB2" s="1"/>
      <c r="AC2" s="1"/>
      <c r="AD2" s="1"/>
    </row>
    <row r="3" spans="1:30" s="80" customFormat="1" ht="7.5" customHeight="1">
      <c r="A3" s="84"/>
      <c r="B3" s="258"/>
      <c r="C3" s="258"/>
      <c r="D3" s="258"/>
      <c r="E3" s="82" t="s">
        <v>195</v>
      </c>
      <c r="F3" s="82"/>
      <c r="G3" s="156"/>
      <c r="H3" s="1"/>
      <c r="I3" s="1"/>
      <c r="J3" s="1"/>
      <c r="K3" s="1"/>
      <c r="L3" s="1"/>
      <c r="M3" s="1"/>
      <c r="N3" s="1"/>
      <c r="O3" s="1"/>
      <c r="P3" s="1"/>
      <c r="Q3" s="1"/>
      <c r="R3" s="1"/>
      <c r="S3" s="1"/>
      <c r="T3" s="1"/>
      <c r="U3" s="1"/>
      <c r="V3" s="1"/>
      <c r="W3" s="1"/>
      <c r="X3" s="1"/>
      <c r="Y3" s="1"/>
      <c r="Z3" s="1"/>
      <c r="AA3" s="1"/>
      <c r="AB3" s="1"/>
      <c r="AC3" s="1"/>
      <c r="AD3" s="1"/>
    </row>
    <row r="4" spans="1:30" ht="16.5" customHeight="1">
      <c r="A4" s="83" t="s">
        <v>294</v>
      </c>
      <c r="B4" s="259"/>
      <c r="C4" s="259"/>
      <c r="D4" s="259"/>
      <c r="E4" s="83" t="s">
        <v>199</v>
      </c>
      <c r="F4" s="146"/>
      <c r="G4" s="156"/>
      <c r="H4" s="1"/>
      <c r="I4" s="1"/>
      <c r="J4" s="1"/>
      <c r="K4" s="1"/>
      <c r="L4" s="1"/>
      <c r="M4" s="1"/>
      <c r="N4" s="1"/>
      <c r="O4" s="1"/>
      <c r="P4" s="1"/>
      <c r="Q4" s="1"/>
      <c r="R4" s="1"/>
      <c r="S4" s="1"/>
      <c r="T4" s="1"/>
      <c r="U4" s="1"/>
      <c r="V4" s="1"/>
      <c r="W4" s="1"/>
      <c r="X4" s="1"/>
      <c r="Y4" s="1"/>
      <c r="Z4" s="1"/>
      <c r="AA4" s="1"/>
      <c r="AB4" s="1"/>
      <c r="AC4" s="1"/>
      <c r="AD4" s="1"/>
    </row>
    <row r="5" spans="1:30" s="126" customFormat="1" ht="16.5" customHeight="1">
      <c r="A5" s="83" t="s">
        <v>188</v>
      </c>
      <c r="B5" s="260"/>
      <c r="C5" s="260"/>
      <c r="D5" s="260"/>
      <c r="E5" s="83" t="s">
        <v>198</v>
      </c>
      <c r="F5" s="146"/>
      <c r="G5" s="155"/>
      <c r="H5" s="1"/>
      <c r="I5" s="1"/>
      <c r="J5" s="1"/>
      <c r="K5" s="1"/>
      <c r="L5" s="1"/>
      <c r="M5" s="1"/>
      <c r="N5" s="1"/>
      <c r="O5" s="1"/>
      <c r="P5" s="1"/>
      <c r="Q5" s="1"/>
      <c r="R5" s="1"/>
      <c r="S5" s="1"/>
      <c r="T5" s="1"/>
      <c r="U5" s="1"/>
      <c r="V5" s="1"/>
      <c r="W5" s="1"/>
      <c r="X5" s="1"/>
      <c r="Y5" s="1"/>
      <c r="Z5" s="1"/>
      <c r="AA5" s="1"/>
      <c r="AB5" s="1"/>
      <c r="AC5" s="1"/>
      <c r="AD5" s="1"/>
    </row>
    <row r="6" spans="1:30" ht="16.5" customHeight="1">
      <c r="A6" s="83" t="s">
        <v>203</v>
      </c>
      <c r="B6" s="259"/>
      <c r="C6" s="259"/>
      <c r="D6" s="259"/>
      <c r="E6" s="83" t="s">
        <v>196</v>
      </c>
      <c r="F6" s="85"/>
      <c r="G6" s="157">
        <f>G4*G5</f>
        <v>0</v>
      </c>
      <c r="H6" s="1"/>
      <c r="I6" s="1"/>
      <c r="J6" s="1"/>
      <c r="K6" s="1"/>
      <c r="L6" s="1"/>
      <c r="M6" s="1"/>
      <c r="N6" s="1"/>
      <c r="O6" s="1"/>
      <c r="P6" s="1"/>
      <c r="Q6" s="1"/>
      <c r="R6" s="1"/>
      <c r="S6" s="1"/>
      <c r="T6" s="1"/>
      <c r="U6" s="1"/>
      <c r="V6" s="1"/>
      <c r="W6" s="1"/>
      <c r="X6" s="1"/>
      <c r="Y6" s="1"/>
      <c r="Z6" s="1"/>
      <c r="AA6" s="1"/>
      <c r="AB6" s="1"/>
      <c r="AC6" s="1"/>
      <c r="AD6" s="1"/>
    </row>
    <row r="7" spans="1:30" s="125" customFormat="1" ht="16.5" customHeight="1">
      <c r="A7" s="151" t="s">
        <v>204</v>
      </c>
      <c r="B7" s="259"/>
      <c r="C7" s="259"/>
      <c r="D7" s="259"/>
      <c r="E7" s="83" t="s">
        <v>197</v>
      </c>
      <c r="F7" s="85"/>
      <c r="G7" s="157">
        <f>G4-G6</f>
        <v>0</v>
      </c>
      <c r="H7" s="1"/>
      <c r="I7" s="1"/>
      <c r="J7" s="1"/>
      <c r="K7" s="1"/>
      <c r="L7" s="1"/>
      <c r="M7" s="1"/>
      <c r="N7" s="1"/>
      <c r="O7" s="1"/>
      <c r="P7" s="1"/>
      <c r="Q7" s="1"/>
      <c r="R7" s="1"/>
      <c r="S7" s="1"/>
      <c r="T7" s="1"/>
      <c r="U7" s="1"/>
      <c r="V7" s="1"/>
      <c r="W7" s="1"/>
      <c r="X7" s="1"/>
      <c r="Y7" s="1"/>
      <c r="Z7" s="1"/>
      <c r="AA7" s="1"/>
      <c r="AB7" s="1"/>
      <c r="AC7" s="1"/>
      <c r="AD7" s="1"/>
    </row>
    <row r="8" spans="1:30" ht="16.5" customHeight="1">
      <c r="A8" s="81" t="s">
        <v>187</v>
      </c>
      <c r="B8" s="259"/>
      <c r="C8" s="259"/>
      <c r="D8" s="259"/>
      <c r="E8" s="271" t="s">
        <v>253</v>
      </c>
      <c r="F8" s="271"/>
      <c r="G8" s="141"/>
      <c r="H8" s="1"/>
      <c r="I8" s="1"/>
      <c r="J8" s="1"/>
      <c r="K8" s="1"/>
      <c r="L8" s="1"/>
      <c r="M8" s="1"/>
      <c r="N8" s="1"/>
      <c r="O8" s="1"/>
      <c r="P8" s="1"/>
      <c r="Q8" s="1"/>
      <c r="R8" s="1"/>
      <c r="S8" s="1"/>
      <c r="T8" s="1"/>
      <c r="U8" s="1"/>
      <c r="V8" s="1"/>
      <c r="W8" s="1"/>
      <c r="X8" s="1"/>
      <c r="Y8" s="1"/>
      <c r="Z8" s="1"/>
      <c r="AA8" s="1"/>
      <c r="AB8" s="1"/>
      <c r="AC8" s="1"/>
      <c r="AD8" s="1"/>
    </row>
    <row r="9" spans="1:30" s="148" customFormat="1" ht="19.5" customHeight="1">
      <c r="A9" s="162" t="s">
        <v>268</v>
      </c>
      <c r="B9" s="240"/>
      <c r="C9" s="239" t="s">
        <v>269</v>
      </c>
      <c r="D9" s="241"/>
      <c r="G9" s="238"/>
      <c r="H9" s="1"/>
      <c r="I9" s="1"/>
      <c r="J9" s="1"/>
      <c r="K9" s="1"/>
      <c r="L9" s="1"/>
      <c r="M9" s="1"/>
      <c r="N9" s="1"/>
      <c r="O9" s="1"/>
      <c r="P9" s="1"/>
      <c r="Q9" s="1"/>
      <c r="R9" s="1"/>
      <c r="S9" s="1"/>
      <c r="T9" s="1"/>
      <c r="U9" s="1"/>
      <c r="V9" s="1"/>
      <c r="W9" s="1"/>
      <c r="X9" s="1"/>
      <c r="Y9" s="1"/>
      <c r="Z9" s="1"/>
      <c r="AA9" s="1"/>
      <c r="AB9" s="1"/>
      <c r="AC9" s="1"/>
      <c r="AD9" s="1"/>
    </row>
    <row r="10" spans="1:30" ht="21" customHeight="1">
      <c r="A10" s="262" t="s">
        <v>0</v>
      </c>
      <c r="B10" s="262"/>
      <c r="C10" s="262"/>
      <c r="D10" s="262"/>
      <c r="E10" s="262"/>
      <c r="F10" s="262"/>
      <c r="G10" s="262"/>
      <c r="H10" s="1"/>
      <c r="I10" s="1"/>
      <c r="J10" s="1"/>
      <c r="K10" s="1"/>
      <c r="L10" s="1"/>
      <c r="M10" s="1"/>
      <c r="N10" s="1"/>
      <c r="O10" s="1"/>
      <c r="P10" s="1"/>
      <c r="Q10" s="1"/>
      <c r="R10" s="1"/>
      <c r="S10" s="1"/>
      <c r="T10" s="1"/>
      <c r="U10" s="1"/>
      <c r="V10" s="1"/>
      <c r="W10" s="1"/>
      <c r="X10" s="1"/>
      <c r="Y10" s="1"/>
      <c r="Z10" s="1"/>
      <c r="AA10" s="1"/>
      <c r="AB10" s="1"/>
      <c r="AC10" s="1"/>
      <c r="AD10" s="1"/>
    </row>
    <row r="11" spans="1:30" ht="4.5" customHeight="1">
      <c r="A11" s="39"/>
      <c r="B11" s="36"/>
      <c r="C11" s="36"/>
      <c r="D11" s="36"/>
      <c r="E11" s="36"/>
      <c r="F11" s="36"/>
      <c r="G11" s="36"/>
      <c r="H11" s="1"/>
      <c r="I11" s="1"/>
      <c r="J11" s="1"/>
      <c r="K11" s="1"/>
      <c r="L11" s="1"/>
      <c r="M11" s="1"/>
      <c r="N11" s="1"/>
      <c r="O11" s="1"/>
      <c r="P11" s="1"/>
      <c r="Q11" s="1"/>
      <c r="R11" s="1"/>
      <c r="S11" s="1"/>
      <c r="T11" s="1"/>
      <c r="U11" s="1"/>
      <c r="V11" s="1"/>
      <c r="W11" s="1"/>
      <c r="X11" s="1"/>
      <c r="Y11" s="1"/>
      <c r="Z11" s="1"/>
      <c r="AA11" s="1"/>
      <c r="AB11" s="1"/>
      <c r="AC11" s="1"/>
      <c r="AD11" s="1"/>
    </row>
    <row r="12" spans="1:30" ht="21" customHeight="1">
      <c r="A12" s="267" t="s">
        <v>184</v>
      </c>
      <c r="B12" s="267"/>
      <c r="C12" s="267"/>
      <c r="D12" s="267"/>
      <c r="E12" s="267"/>
      <c r="F12" s="267"/>
      <c r="G12" s="267"/>
      <c r="H12" s="1"/>
      <c r="I12" s="1"/>
      <c r="J12" s="1"/>
      <c r="K12" s="1"/>
      <c r="L12" s="1"/>
      <c r="M12" s="1"/>
      <c r="N12" s="1"/>
      <c r="O12" s="1"/>
      <c r="P12" s="1"/>
      <c r="Q12" s="1"/>
      <c r="R12" s="1"/>
      <c r="S12" s="1"/>
      <c r="T12" s="1"/>
      <c r="U12" s="1"/>
      <c r="V12" s="1"/>
      <c r="W12" s="1"/>
      <c r="X12" s="1"/>
      <c r="Y12" s="1"/>
      <c r="Z12" s="1"/>
      <c r="AA12" s="1"/>
      <c r="AB12" s="1"/>
      <c r="AC12" s="1"/>
      <c r="AD12" s="1"/>
    </row>
    <row r="13" spans="1:30" ht="19.5" customHeight="1">
      <c r="A13" s="78" t="s">
        <v>1</v>
      </c>
      <c r="B13" s="265"/>
      <c r="C13" s="265"/>
      <c r="D13" s="265"/>
      <c r="E13" s="60" t="s">
        <v>2</v>
      </c>
      <c r="F13" s="45"/>
      <c r="G13" s="46"/>
      <c r="H13" s="1"/>
      <c r="I13" s="1"/>
      <c r="J13" s="1"/>
      <c r="K13" s="1"/>
      <c r="L13" s="1"/>
      <c r="M13" s="1"/>
      <c r="N13" s="1"/>
      <c r="O13" s="1"/>
      <c r="P13" s="1"/>
      <c r="Q13" s="1"/>
      <c r="R13" s="1"/>
      <c r="S13" s="1"/>
      <c r="T13" s="1"/>
      <c r="U13" s="1"/>
      <c r="V13" s="1"/>
      <c r="W13" s="1"/>
      <c r="X13" s="1"/>
      <c r="Y13" s="1"/>
      <c r="Z13" s="1"/>
      <c r="AA13" s="1"/>
      <c r="AB13" s="1"/>
      <c r="AC13" s="1"/>
      <c r="AD13" s="1"/>
    </row>
    <row r="14" spans="1:30" ht="19.5" customHeight="1">
      <c r="A14" s="138" t="s">
        <v>3</v>
      </c>
      <c r="B14" s="266"/>
      <c r="C14" s="266"/>
      <c r="D14" s="266"/>
      <c r="E14" s="47"/>
      <c r="F14" s="48"/>
      <c r="G14" s="49"/>
      <c r="H14" s="1"/>
      <c r="I14" s="1"/>
      <c r="J14" s="1"/>
      <c r="K14" s="1"/>
      <c r="L14" s="1"/>
      <c r="M14" s="1"/>
      <c r="N14" s="1"/>
      <c r="O14" s="1"/>
      <c r="P14" s="1"/>
      <c r="Q14" s="1"/>
      <c r="R14" s="1"/>
      <c r="S14" s="1"/>
      <c r="T14" s="1"/>
      <c r="U14" s="1"/>
      <c r="V14" s="1"/>
      <c r="W14" s="1"/>
      <c r="X14" s="1"/>
      <c r="Y14" s="1"/>
      <c r="Z14" s="1"/>
      <c r="AA14" s="1"/>
      <c r="AB14" s="1"/>
      <c r="AC14" s="1"/>
      <c r="AD14" s="1"/>
    </row>
    <row r="15" spans="1:30" ht="19.5" customHeight="1">
      <c r="A15" s="138" t="s">
        <v>141</v>
      </c>
      <c r="B15" s="140" t="s">
        <v>139</v>
      </c>
      <c r="C15" s="61" t="s">
        <v>52</v>
      </c>
      <c r="D15" s="141"/>
      <c r="E15" s="61" t="s">
        <v>5</v>
      </c>
      <c r="F15" s="141"/>
      <c r="G15" s="52"/>
      <c r="H15" s="1"/>
      <c r="I15" s="1"/>
      <c r="J15" s="1"/>
      <c r="K15" s="1"/>
      <c r="L15" s="1"/>
      <c r="M15" s="1"/>
      <c r="N15" s="1"/>
      <c r="O15" s="1"/>
      <c r="P15" s="1"/>
      <c r="Q15" s="1"/>
      <c r="R15" s="1"/>
      <c r="S15" s="1"/>
      <c r="T15" s="1"/>
      <c r="U15" s="1"/>
      <c r="V15" s="1"/>
      <c r="W15" s="1"/>
      <c r="X15" s="1"/>
      <c r="Y15" s="1"/>
      <c r="Z15" s="1"/>
      <c r="AA15" s="1"/>
      <c r="AB15" s="1"/>
      <c r="AC15" s="1"/>
      <c r="AD15" s="1"/>
    </row>
    <row r="16" spans="1:30" s="23" customFormat="1" ht="19.5" customHeight="1">
      <c r="A16" s="72" t="s">
        <v>6</v>
      </c>
      <c r="B16" s="50"/>
      <c r="C16" s="61" t="s">
        <v>7</v>
      </c>
      <c r="D16" s="141"/>
      <c r="E16" s="51"/>
      <c r="F16" s="53"/>
      <c r="G16" s="52"/>
      <c r="H16" s="1"/>
      <c r="I16" s="1"/>
      <c r="J16" s="1"/>
      <c r="K16" s="1"/>
      <c r="L16" s="1"/>
      <c r="M16" s="1"/>
      <c r="N16" s="1"/>
      <c r="O16" s="1"/>
      <c r="P16" s="1"/>
      <c r="Q16" s="1"/>
      <c r="R16" s="1"/>
      <c r="S16" s="1"/>
      <c r="T16" s="1"/>
      <c r="U16" s="1"/>
      <c r="V16" s="1"/>
      <c r="W16" s="1"/>
      <c r="X16" s="1"/>
      <c r="Y16" s="1"/>
      <c r="Z16" s="1"/>
      <c r="AA16" s="1"/>
      <c r="AB16" s="1"/>
      <c r="AC16" s="1"/>
      <c r="AD16" s="1"/>
    </row>
    <row r="17" spans="1:30" s="23" customFormat="1" ht="19.5" customHeight="1">
      <c r="A17" s="138" t="s">
        <v>8</v>
      </c>
      <c r="B17" s="268"/>
      <c r="C17" s="268"/>
      <c r="D17" s="61" t="s">
        <v>9</v>
      </c>
      <c r="E17" s="269"/>
      <c r="F17" s="270"/>
      <c r="G17" s="54"/>
      <c r="H17" s="1"/>
      <c r="I17" s="1"/>
      <c r="J17" s="1"/>
      <c r="K17" s="1"/>
      <c r="L17" s="1"/>
      <c r="M17" s="1"/>
      <c r="N17" s="1"/>
      <c r="O17" s="1"/>
      <c r="P17" s="1"/>
      <c r="Q17" s="1"/>
      <c r="R17" s="1"/>
      <c r="S17" s="1"/>
      <c r="T17" s="1"/>
      <c r="U17" s="1"/>
      <c r="V17" s="1"/>
      <c r="W17" s="1"/>
      <c r="X17" s="1"/>
      <c r="Y17" s="1"/>
      <c r="Z17" s="1"/>
      <c r="AA17" s="1"/>
      <c r="AB17" s="1"/>
      <c r="AC17" s="1"/>
      <c r="AD17" s="1"/>
    </row>
    <row r="18" spans="1:30" s="37" customFormat="1" ht="5.25" customHeight="1">
      <c r="A18" s="139"/>
      <c r="B18" s="55"/>
      <c r="C18" s="56"/>
      <c r="D18" s="57"/>
      <c r="E18" s="57"/>
      <c r="F18" s="53"/>
      <c r="G18" s="54"/>
      <c r="H18" s="38"/>
      <c r="I18" s="38"/>
      <c r="J18" s="38"/>
      <c r="K18" s="38"/>
      <c r="L18" s="38"/>
      <c r="M18" s="38"/>
      <c r="N18" s="38"/>
      <c r="O18" s="38"/>
      <c r="P18" s="38"/>
      <c r="Q18" s="38"/>
      <c r="R18" s="38"/>
      <c r="S18" s="38"/>
      <c r="T18" s="38"/>
      <c r="U18" s="38"/>
      <c r="V18" s="38"/>
      <c r="W18" s="38"/>
      <c r="X18" s="38"/>
      <c r="Y18" s="38"/>
      <c r="Z18" s="38"/>
      <c r="AA18" s="38"/>
      <c r="AB18" s="38"/>
      <c r="AC18" s="38"/>
      <c r="AD18" s="38"/>
    </row>
    <row r="19" spans="1:30" s="23" customFormat="1" ht="19.5" customHeight="1">
      <c r="A19" s="138" t="s">
        <v>205</v>
      </c>
      <c r="B19" s="145"/>
      <c r="C19" s="58"/>
      <c r="D19" s="61" t="s">
        <v>200</v>
      </c>
      <c r="E19" s="58"/>
      <c r="F19" s="61" t="s">
        <v>201</v>
      </c>
      <c r="G19" s="59"/>
      <c r="H19" s="1"/>
      <c r="I19" s="1"/>
      <c r="J19" s="1"/>
      <c r="K19" s="1"/>
      <c r="L19" s="1"/>
      <c r="M19" s="1"/>
      <c r="N19" s="1"/>
      <c r="O19" s="1"/>
      <c r="P19" s="1"/>
      <c r="Q19" s="1"/>
      <c r="R19" s="1"/>
      <c r="S19" s="1"/>
      <c r="T19" s="1"/>
      <c r="U19" s="1"/>
      <c r="V19" s="1"/>
      <c r="W19" s="1"/>
      <c r="X19" s="1"/>
      <c r="Y19" s="1"/>
      <c r="Z19" s="1"/>
      <c r="AA19" s="1"/>
      <c r="AB19" s="1"/>
      <c r="AC19" s="1"/>
      <c r="AD19" s="1"/>
    </row>
    <row r="20" spans="1:30" ht="5.0999999999999996" customHeight="1">
      <c r="A20" s="35"/>
      <c r="B20" s="35"/>
      <c r="C20" s="35"/>
      <c r="D20" s="35"/>
      <c r="E20" s="35"/>
      <c r="F20" s="35"/>
      <c r="G20" s="35"/>
      <c r="H20" s="1"/>
      <c r="I20" s="1"/>
      <c r="J20" s="1"/>
      <c r="K20" s="1"/>
      <c r="L20" s="1"/>
      <c r="M20" s="1"/>
      <c r="N20" s="1"/>
      <c r="O20" s="1"/>
      <c r="P20" s="1"/>
      <c r="Q20" s="1"/>
      <c r="R20" s="1"/>
      <c r="S20" s="1"/>
      <c r="T20" s="1"/>
      <c r="U20" s="1"/>
      <c r="V20" s="1"/>
      <c r="W20" s="1"/>
      <c r="X20" s="1"/>
      <c r="Y20" s="1"/>
      <c r="Z20" s="1"/>
      <c r="AA20" s="1"/>
      <c r="AB20" s="1"/>
      <c r="AC20" s="1"/>
      <c r="AD20" s="1"/>
    </row>
    <row r="21" spans="1:30" ht="19.5" customHeight="1">
      <c r="A21" s="72" t="s">
        <v>10</v>
      </c>
      <c r="B21" s="264"/>
      <c r="C21" s="264"/>
      <c r="D21" s="264"/>
      <c r="E21" s="60" t="s">
        <v>11</v>
      </c>
      <c r="F21" s="63"/>
      <c r="G21" s="64"/>
      <c r="H21" s="1"/>
      <c r="I21" s="1"/>
      <c r="J21" s="1"/>
      <c r="K21" s="1"/>
      <c r="L21" s="1"/>
      <c r="M21" s="1"/>
      <c r="N21" s="1"/>
      <c r="O21" s="1"/>
      <c r="P21" s="1"/>
      <c r="Q21" s="1"/>
      <c r="R21" s="1"/>
      <c r="S21" s="1"/>
      <c r="T21" s="1"/>
      <c r="U21" s="1"/>
      <c r="V21" s="1"/>
      <c r="W21" s="1"/>
      <c r="X21" s="1"/>
      <c r="Y21" s="1"/>
      <c r="Z21" s="1"/>
      <c r="AA21" s="1"/>
      <c r="AB21" s="1"/>
      <c r="AC21" s="1"/>
      <c r="AD21" s="1"/>
    </row>
    <row r="22" spans="1:30" ht="19.5" customHeight="1">
      <c r="A22" s="72" t="s">
        <v>12</v>
      </c>
      <c r="B22" s="65"/>
      <c r="C22" s="74" t="s">
        <v>13</v>
      </c>
      <c r="D22" s="141"/>
      <c r="E22" s="53"/>
      <c r="F22" s="66"/>
      <c r="G22" s="54"/>
      <c r="H22" s="1"/>
      <c r="I22" s="1"/>
      <c r="J22" s="1"/>
      <c r="K22" s="1"/>
      <c r="L22" s="1"/>
      <c r="M22" s="1"/>
      <c r="N22" s="1"/>
      <c r="O22" s="1"/>
      <c r="P22" s="1"/>
      <c r="Q22" s="1"/>
      <c r="R22" s="1"/>
      <c r="S22" s="1"/>
      <c r="T22" s="1"/>
      <c r="U22" s="1"/>
      <c r="V22" s="1"/>
      <c r="W22" s="1"/>
      <c r="X22" s="1"/>
      <c r="Y22" s="1"/>
      <c r="Z22" s="1"/>
      <c r="AA22" s="1"/>
      <c r="AB22" s="1"/>
      <c r="AC22" s="1"/>
      <c r="AD22" s="1"/>
    </row>
    <row r="23" spans="1:30" s="23" customFormat="1" ht="19.5" customHeight="1">
      <c r="A23" s="72" t="s">
        <v>6</v>
      </c>
      <c r="B23" s="65"/>
      <c r="C23" s="61" t="s">
        <v>17</v>
      </c>
      <c r="D23" s="259"/>
      <c r="E23" s="261"/>
      <c r="F23" s="261"/>
      <c r="G23" s="54"/>
      <c r="H23" s="1"/>
      <c r="I23" s="1"/>
      <c r="J23" s="1"/>
      <c r="K23" s="1"/>
      <c r="L23" s="1"/>
      <c r="M23" s="1"/>
      <c r="N23" s="1"/>
      <c r="O23" s="1"/>
      <c r="P23" s="1"/>
      <c r="Q23" s="1"/>
      <c r="R23" s="1"/>
      <c r="S23" s="1"/>
      <c r="T23" s="1"/>
      <c r="U23" s="1"/>
      <c r="V23" s="1"/>
      <c r="W23" s="1"/>
      <c r="X23" s="1"/>
      <c r="Y23" s="1"/>
      <c r="Z23" s="1"/>
      <c r="AA23" s="1"/>
      <c r="AB23" s="1"/>
      <c r="AC23" s="1"/>
      <c r="AD23" s="1"/>
    </row>
    <row r="24" spans="1:30" ht="19.5" customHeight="1">
      <c r="A24" s="72" t="s">
        <v>3</v>
      </c>
      <c r="B24" s="263"/>
      <c r="C24" s="263"/>
      <c r="D24" s="263"/>
      <c r="E24" s="47"/>
      <c r="F24" s="66"/>
      <c r="G24" s="54"/>
      <c r="H24" s="1"/>
      <c r="I24" s="1"/>
      <c r="J24" s="1"/>
      <c r="K24" s="1"/>
      <c r="L24" s="1"/>
      <c r="M24" s="1"/>
      <c r="N24" s="1"/>
      <c r="O24" s="1"/>
      <c r="P24" s="1"/>
      <c r="Q24" s="1"/>
      <c r="R24" s="1"/>
      <c r="S24" s="1"/>
      <c r="T24" s="1"/>
      <c r="U24" s="1"/>
      <c r="V24" s="1"/>
      <c r="W24" s="1"/>
      <c r="X24" s="1"/>
      <c r="Y24" s="1"/>
      <c r="Z24" s="1"/>
      <c r="AA24" s="1"/>
      <c r="AB24" s="1"/>
      <c r="AC24" s="1"/>
      <c r="AD24" s="1"/>
    </row>
    <row r="25" spans="1:30" ht="19.5" customHeight="1">
      <c r="A25" s="72" t="s">
        <v>141</v>
      </c>
      <c r="B25" s="65"/>
      <c r="C25" s="61" t="s">
        <v>4</v>
      </c>
      <c r="D25" s="141"/>
      <c r="E25" s="61" t="s">
        <v>5</v>
      </c>
      <c r="F25" s="141"/>
      <c r="G25" s="67"/>
      <c r="H25" s="1"/>
      <c r="I25" s="1"/>
      <c r="J25" s="1"/>
      <c r="K25" s="1"/>
      <c r="L25" s="1"/>
      <c r="M25" s="1"/>
      <c r="N25" s="1"/>
      <c r="O25" s="1"/>
      <c r="P25" s="1"/>
      <c r="Q25" s="1"/>
      <c r="R25" s="1"/>
      <c r="S25" s="1"/>
      <c r="T25" s="1"/>
      <c r="U25" s="1"/>
      <c r="V25" s="1"/>
      <c r="W25" s="1"/>
      <c r="X25" s="1"/>
      <c r="Y25" s="1"/>
      <c r="Z25" s="1"/>
      <c r="AA25" s="1"/>
      <c r="AB25" s="1"/>
      <c r="AC25" s="1"/>
      <c r="AD25" s="1"/>
    </row>
    <row r="26" spans="1:30" ht="19.5" customHeight="1">
      <c r="A26" s="73" t="s">
        <v>14</v>
      </c>
      <c r="B26" s="62" t="s">
        <v>15</v>
      </c>
      <c r="C26" s="68"/>
      <c r="D26" s="62" t="s">
        <v>16</v>
      </c>
      <c r="E26" s="69"/>
      <c r="F26" s="70"/>
      <c r="G26" s="71"/>
      <c r="H26" s="1"/>
      <c r="I26" s="1"/>
      <c r="J26" s="1"/>
      <c r="K26" s="1"/>
      <c r="L26" s="1"/>
      <c r="M26" s="1"/>
      <c r="N26" s="1"/>
      <c r="O26" s="1"/>
      <c r="P26" s="1"/>
      <c r="Q26" s="1"/>
      <c r="R26" s="1"/>
      <c r="S26" s="1"/>
      <c r="T26" s="1"/>
      <c r="U26" s="1"/>
      <c r="V26" s="1"/>
      <c r="W26" s="1"/>
      <c r="X26" s="1"/>
      <c r="Y26" s="1"/>
      <c r="Z26" s="1"/>
      <c r="AA26" s="1"/>
      <c r="AB26" s="1"/>
      <c r="AC26" s="1"/>
      <c r="AD26" s="1"/>
    </row>
    <row r="27" spans="1:30" ht="5.0999999999999996" customHeight="1">
      <c r="A27" s="34"/>
      <c r="B27" s="34"/>
      <c r="C27" s="34"/>
      <c r="D27" s="34"/>
      <c r="E27" s="34"/>
      <c r="F27" s="34"/>
      <c r="G27" s="34"/>
      <c r="H27" s="1"/>
      <c r="I27" s="1"/>
      <c r="J27" s="1"/>
      <c r="K27" s="1"/>
      <c r="L27" s="1"/>
      <c r="M27" s="1"/>
      <c r="N27" s="1"/>
      <c r="O27" s="1"/>
      <c r="P27" s="1"/>
      <c r="Q27" s="1"/>
      <c r="R27" s="1"/>
      <c r="S27" s="1"/>
      <c r="T27" s="1"/>
      <c r="U27" s="1"/>
      <c r="V27" s="1"/>
      <c r="W27" s="1"/>
      <c r="X27" s="1"/>
      <c r="Y27" s="1"/>
      <c r="Z27" s="1"/>
      <c r="AA27" s="1"/>
      <c r="AB27" s="1"/>
      <c r="AC27" s="1"/>
      <c r="AD27" s="1"/>
    </row>
    <row r="28" spans="1:30" ht="21" customHeight="1">
      <c r="A28" s="262" t="s">
        <v>190</v>
      </c>
      <c r="B28" s="262"/>
      <c r="C28" s="262"/>
      <c r="D28" s="262"/>
      <c r="E28" s="262"/>
      <c r="F28" s="262"/>
      <c r="G28" s="262"/>
      <c r="H28" s="1"/>
      <c r="I28" s="1"/>
      <c r="J28" s="1"/>
      <c r="K28" s="1"/>
      <c r="L28" s="1"/>
      <c r="M28" s="1"/>
      <c r="N28" s="1"/>
      <c r="O28" s="1"/>
      <c r="P28" s="1"/>
      <c r="Q28" s="1"/>
      <c r="R28" s="1"/>
      <c r="S28" s="1"/>
      <c r="T28" s="1"/>
      <c r="U28" s="1"/>
      <c r="V28" s="1"/>
      <c r="W28" s="1"/>
      <c r="X28" s="1"/>
      <c r="Y28" s="1"/>
      <c r="Z28" s="1"/>
      <c r="AA28" s="1"/>
      <c r="AB28" s="1"/>
      <c r="AC28" s="1"/>
      <c r="AD28" s="1"/>
    </row>
    <row r="29" spans="1:30" ht="19.5" customHeight="1">
      <c r="A29" s="163" t="s">
        <v>18</v>
      </c>
      <c r="B29" s="154"/>
      <c r="C29" s="60" t="s">
        <v>19</v>
      </c>
      <c r="D29" s="164"/>
      <c r="E29" s="165" t="s">
        <v>20</v>
      </c>
      <c r="F29" s="164"/>
      <c r="G29" s="166"/>
      <c r="H29" s="1"/>
      <c r="I29" s="1"/>
      <c r="J29" s="1"/>
      <c r="K29" s="1"/>
      <c r="L29" s="1"/>
      <c r="M29" s="1"/>
      <c r="N29" s="1"/>
      <c r="O29" s="1"/>
      <c r="P29" s="1"/>
      <c r="Q29" s="1"/>
      <c r="R29" s="1"/>
      <c r="S29" s="1"/>
      <c r="T29" s="1"/>
      <c r="U29" s="1"/>
      <c r="V29" s="1"/>
      <c r="W29" s="1"/>
      <c r="X29" s="1"/>
      <c r="Y29" s="1"/>
      <c r="Z29" s="1"/>
      <c r="AA29" s="1"/>
      <c r="AB29" s="1"/>
      <c r="AC29" s="1"/>
      <c r="AD29" s="1"/>
    </row>
    <row r="30" spans="1:30" s="23" customFormat="1" ht="19.5" customHeight="1">
      <c r="A30" s="73" t="s">
        <v>208</v>
      </c>
      <c r="B30" s="142"/>
      <c r="C30" s="62" t="s">
        <v>19</v>
      </c>
      <c r="D30" s="75"/>
      <c r="E30" s="77" t="s">
        <v>20</v>
      </c>
      <c r="F30" s="75"/>
      <c r="G30" s="76"/>
      <c r="H30" s="1"/>
      <c r="I30" s="1"/>
      <c r="J30" s="1"/>
      <c r="K30" s="1"/>
      <c r="L30" s="1"/>
      <c r="M30" s="1"/>
      <c r="N30" s="1"/>
      <c r="O30" s="1"/>
      <c r="P30" s="1"/>
      <c r="Q30" s="1"/>
      <c r="R30" s="1"/>
      <c r="S30" s="1"/>
      <c r="T30" s="1"/>
      <c r="U30" s="1"/>
      <c r="V30" s="1"/>
      <c r="W30" s="1"/>
      <c r="X30" s="1"/>
      <c r="Y30" s="1"/>
      <c r="Z30" s="1"/>
      <c r="AA30" s="1"/>
      <c r="AB30" s="1"/>
      <c r="AC30" s="1"/>
      <c r="AD30" s="1"/>
    </row>
    <row r="31" spans="1:30" ht="5.0999999999999996" customHeight="1">
      <c r="A31" s="40"/>
      <c r="B31" s="41"/>
      <c r="C31" s="42"/>
      <c r="D31" s="40"/>
      <c r="E31" s="40"/>
      <c r="F31" s="40"/>
      <c r="G31" s="40"/>
      <c r="H31" s="1"/>
      <c r="I31" s="1"/>
      <c r="J31" s="1"/>
      <c r="K31" s="1"/>
      <c r="L31" s="1"/>
      <c r="M31" s="1"/>
      <c r="N31" s="1"/>
      <c r="O31" s="1"/>
      <c r="P31" s="1"/>
      <c r="Q31" s="1"/>
      <c r="R31" s="1"/>
      <c r="S31" s="1"/>
      <c r="T31" s="1"/>
      <c r="U31" s="1"/>
      <c r="V31" s="1"/>
      <c r="W31" s="1"/>
      <c r="X31" s="1"/>
      <c r="Y31" s="1"/>
      <c r="Z31" s="1"/>
      <c r="AA31" s="1"/>
      <c r="AB31" s="1"/>
      <c r="AC31" s="1"/>
      <c r="AD31" s="1"/>
    </row>
    <row r="32" spans="1:30" ht="16.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row>
  </sheetData>
  <sheetProtection formatCells="0" formatColumns="0" formatRows="0" deleteRows="0" sort="0" autoFilter="0" pivotTables="0"/>
  <mergeCells count="17">
    <mergeCell ref="A10:G10"/>
    <mergeCell ref="A12:G12"/>
    <mergeCell ref="B17:C17"/>
    <mergeCell ref="E17:F17"/>
    <mergeCell ref="E8:F8"/>
    <mergeCell ref="B8:D8"/>
    <mergeCell ref="D23:F23"/>
    <mergeCell ref="A28:G28"/>
    <mergeCell ref="B24:D24"/>
    <mergeCell ref="B21:D21"/>
    <mergeCell ref="B13:D13"/>
    <mergeCell ref="B14:D14"/>
    <mergeCell ref="B2:D3"/>
    <mergeCell ref="B4:D4"/>
    <mergeCell ref="B5:D5"/>
    <mergeCell ref="B6:D6"/>
    <mergeCell ref="B7:D7"/>
  </mergeCells>
  <printOptions horizontalCentered="1"/>
  <pageMargins left="0.51181102362204722" right="0.51181102362204722" top="0.86614173228346458" bottom="0.59055118110236227" header="0.31496062992125984" footer="0.11811023622047245"/>
  <pageSetup paperSize="9" scale="92" orientation="landscape" r:id="rId1"/>
  <headerFooter scaleWithDoc="0" alignWithMargins="0">
    <oddHeader>&amp;C&amp;"Arial,Negrito"&amp;14 1- IDENTIFICAÇÃO DA ORGANIZAÇÃO DA SOCIEDADE CIVIL PROPONENTE</oddHeader>
    <oddFooter>&amp;R&amp;8Elaborado com base no formuário da Fasc , formulado pela CGM.</oddFooter>
  </headerFooter>
  <drawing r:id="rId2"/>
  <extLst>
    <ext xmlns:x14="http://schemas.microsoft.com/office/spreadsheetml/2009/9/main" uri="{CCE6A557-97BC-4b89-ADB6-D9C93CAAB3DF}">
      <x14:dataValidations xmlns:xm="http://schemas.microsoft.com/office/excel/2006/main" count="1">
        <x14:dataValidation type="list" allowBlank="1" showErrorMessage="1">
          <x14:formula1>
            <xm:f>'Regime Atendimento'!$A$2:$A$28</xm:f>
          </x14:formula1>
          <xm:sqref>B8:D8</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I116"/>
  <sheetViews>
    <sheetView showGridLines="0" workbookViewId="0">
      <selection activeCell="D10" sqref="D10"/>
    </sheetView>
  </sheetViews>
  <sheetFormatPr defaultColWidth="12.625" defaultRowHeight="15" customHeight="1"/>
  <cols>
    <col min="1" max="1" width="42.625" style="1" bestFit="1" customWidth="1"/>
    <col min="2" max="2" width="3.375" customWidth="1"/>
    <col min="3" max="3" width="5.125" customWidth="1"/>
    <col min="4" max="4" width="31.875" customWidth="1"/>
    <col min="5" max="5" width="2.75" customWidth="1"/>
    <col min="6" max="6" width="11.125" style="102" customWidth="1"/>
    <col min="7" max="7" width="22.375" style="102" customWidth="1"/>
    <col min="8" max="8" width="79.25" style="1" hidden="1" customWidth="1"/>
    <col min="9" max="9" width="16.875" style="1" hidden="1" customWidth="1"/>
    <col min="10" max="10" width="8.625" customWidth="1"/>
  </cols>
  <sheetData>
    <row r="1" spans="1:9" ht="15.75">
      <c r="A1" s="92" t="s">
        <v>47</v>
      </c>
      <c r="B1" s="21"/>
      <c r="C1" s="377" t="s">
        <v>122</v>
      </c>
      <c r="D1" s="377"/>
      <c r="E1" s="21"/>
      <c r="F1" s="95" t="s">
        <v>49</v>
      </c>
      <c r="G1" s="95" t="s">
        <v>50</v>
      </c>
      <c r="H1" s="96" t="s">
        <v>51</v>
      </c>
      <c r="I1" s="96" t="s">
        <v>52</v>
      </c>
    </row>
    <row r="2" spans="1:9" s="91" customFormat="1" ht="18.75" customHeight="1">
      <c r="A2" s="131" t="s">
        <v>179</v>
      </c>
      <c r="B2" s="21"/>
      <c r="C2" s="93">
        <v>1</v>
      </c>
      <c r="D2" s="94" t="s">
        <v>123</v>
      </c>
      <c r="E2" s="21"/>
      <c r="F2" s="97" t="s">
        <v>54</v>
      </c>
      <c r="G2" s="100" t="s">
        <v>55</v>
      </c>
      <c r="H2" s="98" t="s">
        <v>56</v>
      </c>
      <c r="I2" s="99" t="s">
        <v>57</v>
      </c>
    </row>
    <row r="3" spans="1:9" s="91" customFormat="1" ht="18.75" customHeight="1">
      <c r="A3" s="131" t="s">
        <v>180</v>
      </c>
      <c r="B3" s="21"/>
      <c r="C3" s="93">
        <v>2</v>
      </c>
      <c r="D3" s="94" t="s">
        <v>124</v>
      </c>
      <c r="E3" s="21"/>
      <c r="F3" s="97" t="s">
        <v>58</v>
      </c>
      <c r="G3" s="100" t="s">
        <v>59</v>
      </c>
      <c r="H3" s="98" t="s">
        <v>60</v>
      </c>
      <c r="I3" s="99" t="s">
        <v>61</v>
      </c>
    </row>
    <row r="4" spans="1:9" s="91" customFormat="1" ht="18.75" customHeight="1">
      <c r="A4" s="130" t="s">
        <v>181</v>
      </c>
      <c r="B4" s="21"/>
      <c r="C4" s="93">
        <v>3</v>
      </c>
      <c r="D4" s="94" t="s">
        <v>125</v>
      </c>
      <c r="E4" s="21"/>
      <c r="F4" s="97" t="s">
        <v>62</v>
      </c>
      <c r="G4" s="100" t="s">
        <v>63</v>
      </c>
      <c r="H4" s="98" t="s">
        <v>64</v>
      </c>
      <c r="I4" s="99" t="s">
        <v>65</v>
      </c>
    </row>
    <row r="5" spans="1:9" s="91" customFormat="1" ht="15.75">
      <c r="A5" s="132" t="s">
        <v>48</v>
      </c>
      <c r="B5" s="21"/>
      <c r="C5" s="93">
        <v>4</v>
      </c>
      <c r="D5" s="94" t="s">
        <v>126</v>
      </c>
      <c r="E5" s="21"/>
      <c r="F5" s="97" t="s">
        <v>66</v>
      </c>
      <c r="G5" s="100" t="s">
        <v>67</v>
      </c>
      <c r="H5" s="98" t="s">
        <v>68</v>
      </c>
      <c r="I5" s="99" t="s">
        <v>69</v>
      </c>
    </row>
    <row r="6" spans="1:9" s="91" customFormat="1" ht="15.75">
      <c r="A6" s="132" t="s">
        <v>144</v>
      </c>
      <c r="B6" s="21"/>
      <c r="C6" s="93">
        <v>5</v>
      </c>
      <c r="D6" s="94" t="s">
        <v>127</v>
      </c>
      <c r="E6" s="21"/>
      <c r="F6" s="97" t="s">
        <v>70</v>
      </c>
      <c r="G6" s="100" t="s">
        <v>71</v>
      </c>
      <c r="H6" s="98" t="s">
        <v>72</v>
      </c>
      <c r="I6" s="99" t="s">
        <v>73</v>
      </c>
    </row>
    <row r="7" spans="1:9" ht="15.75">
      <c r="A7" s="132" t="s">
        <v>162</v>
      </c>
      <c r="B7" s="22"/>
      <c r="C7" s="93">
        <v>6</v>
      </c>
      <c r="D7" s="94" t="s">
        <v>128</v>
      </c>
      <c r="E7" s="22"/>
      <c r="F7" s="97" t="s">
        <v>74</v>
      </c>
      <c r="G7" s="100" t="s">
        <v>75</v>
      </c>
      <c r="H7" s="98" t="s">
        <v>76</v>
      </c>
      <c r="I7" s="99" t="s">
        <v>77</v>
      </c>
    </row>
    <row r="8" spans="1:9" s="91" customFormat="1" ht="15.75">
      <c r="A8" s="132" t="s">
        <v>154</v>
      </c>
      <c r="B8" s="22"/>
      <c r="C8" s="93">
        <v>7</v>
      </c>
      <c r="D8" s="94" t="s">
        <v>129</v>
      </c>
      <c r="E8" s="22"/>
      <c r="F8" s="97" t="s">
        <v>78</v>
      </c>
      <c r="G8" s="100" t="s">
        <v>79</v>
      </c>
      <c r="H8" s="98" t="s">
        <v>80</v>
      </c>
      <c r="I8" s="99" t="s">
        <v>81</v>
      </c>
    </row>
    <row r="9" spans="1:9" s="91" customFormat="1" ht="15.75">
      <c r="A9" s="132" t="s">
        <v>155</v>
      </c>
      <c r="B9" s="22"/>
      <c r="C9" s="93">
        <v>8</v>
      </c>
      <c r="D9" s="94" t="s">
        <v>90</v>
      </c>
      <c r="E9" s="22"/>
      <c r="F9" s="97" t="s">
        <v>82</v>
      </c>
      <c r="G9" s="100" t="s">
        <v>83</v>
      </c>
      <c r="H9" s="98" t="s">
        <v>84</v>
      </c>
      <c r="I9" s="99" t="s">
        <v>85</v>
      </c>
    </row>
    <row r="10" spans="1:9" s="91" customFormat="1" ht="15.75">
      <c r="A10" s="134" t="s">
        <v>182</v>
      </c>
      <c r="B10" s="22"/>
      <c r="C10" s="93">
        <v>9</v>
      </c>
      <c r="D10" s="94" t="s">
        <v>130</v>
      </c>
      <c r="E10" s="22"/>
      <c r="F10" s="97" t="s">
        <v>86</v>
      </c>
      <c r="G10" s="100" t="s">
        <v>87</v>
      </c>
      <c r="H10" s="98" t="s">
        <v>88</v>
      </c>
      <c r="I10" s="99" t="s">
        <v>89</v>
      </c>
    </row>
    <row r="11" spans="1:9" s="91" customFormat="1" ht="15.75">
      <c r="A11" s="132" t="s">
        <v>163</v>
      </c>
      <c r="B11" s="22"/>
      <c r="C11" s="93">
        <v>10</v>
      </c>
      <c r="D11" s="94" t="s">
        <v>131</v>
      </c>
      <c r="E11" s="22"/>
      <c r="F11" s="97" t="s">
        <v>91</v>
      </c>
      <c r="G11" s="100" t="s">
        <v>92</v>
      </c>
      <c r="H11" s="98" t="s">
        <v>93</v>
      </c>
      <c r="I11" s="99" t="s">
        <v>94</v>
      </c>
    </row>
    <row r="12" spans="1:9" ht="15.75">
      <c r="A12" s="132" t="s">
        <v>156</v>
      </c>
      <c r="B12" s="22"/>
      <c r="C12" s="22"/>
      <c r="D12" s="22"/>
      <c r="E12" s="22"/>
      <c r="F12" s="97" t="s">
        <v>95</v>
      </c>
      <c r="G12" s="100" t="s">
        <v>96</v>
      </c>
      <c r="H12" s="98" t="s">
        <v>53</v>
      </c>
      <c r="I12" s="99" t="s">
        <v>97</v>
      </c>
    </row>
    <row r="13" spans="1:9" ht="15.75">
      <c r="A13" s="132" t="s">
        <v>146</v>
      </c>
      <c r="B13" s="22"/>
      <c r="C13" s="22"/>
      <c r="D13" s="22"/>
      <c r="E13" s="22"/>
      <c r="F13" s="97" t="s">
        <v>98</v>
      </c>
      <c r="G13" s="100" t="s">
        <v>99</v>
      </c>
      <c r="H13" s="98" t="s">
        <v>100</v>
      </c>
      <c r="I13" s="99" t="s">
        <v>101</v>
      </c>
    </row>
    <row r="14" spans="1:9" ht="15.75">
      <c r="A14" s="135" t="s">
        <v>183</v>
      </c>
      <c r="B14" s="22"/>
      <c r="C14" s="22"/>
      <c r="D14" s="22"/>
      <c r="E14" s="22"/>
      <c r="F14" s="97" t="s">
        <v>102</v>
      </c>
      <c r="G14" s="100" t="s">
        <v>103</v>
      </c>
      <c r="H14" s="98" t="s">
        <v>104</v>
      </c>
      <c r="I14" s="99" t="s">
        <v>105</v>
      </c>
    </row>
    <row r="15" spans="1:9" ht="15.75">
      <c r="A15" s="132" t="s">
        <v>164</v>
      </c>
      <c r="B15" s="22"/>
      <c r="C15" s="22"/>
      <c r="D15" s="22"/>
      <c r="E15" s="22"/>
      <c r="F15" s="97" t="s">
        <v>106</v>
      </c>
      <c r="G15" s="100" t="s">
        <v>107</v>
      </c>
      <c r="H15" s="98" t="s">
        <v>108</v>
      </c>
      <c r="I15" s="99" t="s">
        <v>109</v>
      </c>
    </row>
    <row r="16" spans="1:9" ht="15.75" customHeight="1">
      <c r="A16" s="132" t="s">
        <v>157</v>
      </c>
      <c r="B16" s="22"/>
      <c r="C16" s="22"/>
      <c r="D16" s="22"/>
      <c r="E16" s="22"/>
      <c r="F16" s="97" t="s">
        <v>110</v>
      </c>
      <c r="G16" s="100" t="s">
        <v>111</v>
      </c>
      <c r="H16" s="98" t="s">
        <v>112</v>
      </c>
      <c r="I16" s="99" t="s">
        <v>113</v>
      </c>
    </row>
    <row r="17" spans="1:9" s="91" customFormat="1" ht="16.5" customHeight="1">
      <c r="A17" s="132" t="s">
        <v>158</v>
      </c>
      <c r="B17" s="22"/>
      <c r="C17" s="22"/>
      <c r="D17" s="22"/>
      <c r="E17" s="22"/>
      <c r="F17" s="97" t="s">
        <v>114</v>
      </c>
      <c r="G17" s="100" t="s">
        <v>115</v>
      </c>
      <c r="H17" s="98" t="s">
        <v>116</v>
      </c>
      <c r="I17" s="99" t="s">
        <v>117</v>
      </c>
    </row>
    <row r="18" spans="1:9" s="91" customFormat="1" ht="15.75">
      <c r="A18" s="132" t="s">
        <v>159</v>
      </c>
      <c r="B18" s="22"/>
      <c r="C18" s="22"/>
      <c r="D18" s="22"/>
      <c r="E18" s="22"/>
      <c r="F18" s="97" t="s">
        <v>118</v>
      </c>
      <c r="G18" s="100" t="s">
        <v>119</v>
      </c>
      <c r="H18" s="98" t="s">
        <v>120</v>
      </c>
      <c r="I18" s="99" t="s">
        <v>121</v>
      </c>
    </row>
    <row r="19" spans="1:9" s="91" customFormat="1" ht="15.75">
      <c r="A19" s="132" t="s">
        <v>166</v>
      </c>
      <c r="B19" s="22"/>
      <c r="C19" s="22"/>
      <c r="D19" s="22"/>
      <c r="E19" s="22"/>
      <c r="F19" s="102"/>
      <c r="G19" s="101"/>
      <c r="H19" s="1"/>
      <c r="I19" s="1"/>
    </row>
    <row r="20" spans="1:9" s="91" customFormat="1" ht="15.75">
      <c r="A20" s="132" t="s">
        <v>160</v>
      </c>
      <c r="B20" s="22"/>
      <c r="C20" s="22"/>
      <c r="D20" s="22"/>
      <c r="E20" s="22"/>
      <c r="F20" s="102"/>
      <c r="G20" s="101"/>
      <c r="H20" s="1"/>
      <c r="I20" s="1"/>
    </row>
    <row r="21" spans="1:9" s="91" customFormat="1" ht="15.75">
      <c r="A21" s="132" t="s">
        <v>167</v>
      </c>
      <c r="B21" s="22"/>
      <c r="C21" s="22"/>
      <c r="D21" s="22"/>
      <c r="E21" s="22"/>
      <c r="F21" s="102"/>
      <c r="G21" s="101"/>
      <c r="H21" s="1"/>
      <c r="I21" s="1"/>
    </row>
    <row r="22" spans="1:9" s="91" customFormat="1" ht="15.75">
      <c r="A22" s="132" t="s">
        <v>143</v>
      </c>
      <c r="B22" s="22"/>
      <c r="C22" s="22"/>
      <c r="D22" s="22"/>
      <c r="E22" s="22"/>
      <c r="F22" s="102"/>
      <c r="G22" s="101"/>
      <c r="H22" s="1"/>
      <c r="I22" s="1"/>
    </row>
    <row r="23" spans="1:9" ht="15.75">
      <c r="A23" s="132" t="s">
        <v>145</v>
      </c>
      <c r="B23" s="22"/>
      <c r="C23" s="22"/>
      <c r="D23" s="22"/>
      <c r="E23" s="22"/>
      <c r="F23" s="101"/>
      <c r="G23" s="101"/>
    </row>
    <row r="24" spans="1:9" ht="15.75">
      <c r="A24" s="132" t="s">
        <v>149</v>
      </c>
      <c r="B24" s="22"/>
      <c r="C24" s="22"/>
      <c r="D24" s="22"/>
      <c r="E24" s="22"/>
      <c r="G24" s="101"/>
    </row>
    <row r="25" spans="1:9" ht="15.75">
      <c r="A25" s="132" t="s">
        <v>147</v>
      </c>
      <c r="B25" s="22"/>
      <c r="C25" s="22"/>
      <c r="D25" s="22"/>
      <c r="E25" s="22"/>
      <c r="G25" s="101"/>
    </row>
    <row r="26" spans="1:9" ht="15.75">
      <c r="A26" s="132" t="s">
        <v>165</v>
      </c>
      <c r="B26" s="22"/>
      <c r="C26" s="22"/>
      <c r="D26" s="22"/>
      <c r="E26" s="22"/>
      <c r="G26" s="101"/>
    </row>
    <row r="27" spans="1:9" ht="15.75">
      <c r="A27" s="132" t="s">
        <v>148</v>
      </c>
      <c r="B27" s="22"/>
      <c r="C27" s="22"/>
      <c r="D27" s="22"/>
      <c r="E27" s="22"/>
      <c r="F27" s="101"/>
      <c r="G27" s="101"/>
    </row>
    <row r="28" spans="1:9" ht="15.75">
      <c r="A28" s="132" t="s">
        <v>161</v>
      </c>
      <c r="B28" s="22"/>
      <c r="C28" s="22"/>
      <c r="D28" s="22"/>
      <c r="E28" s="22"/>
      <c r="F28" s="101"/>
      <c r="G28" s="101"/>
    </row>
    <row r="29" spans="1:9" ht="15.75">
      <c r="B29" s="22"/>
      <c r="C29" s="22"/>
      <c r="D29" s="22"/>
      <c r="E29" s="22"/>
      <c r="G29" s="101"/>
    </row>
    <row r="30" spans="1:9" ht="15.75">
      <c r="B30" s="22"/>
      <c r="C30" s="22"/>
      <c r="D30" s="22"/>
      <c r="E30" s="22"/>
      <c r="G30" s="101"/>
    </row>
    <row r="31" spans="1:9" ht="15.75">
      <c r="B31" s="22"/>
      <c r="C31" s="22"/>
      <c r="D31" s="22"/>
      <c r="E31" s="22"/>
      <c r="G31" s="101"/>
    </row>
    <row r="32" spans="1:9" ht="15.75">
      <c r="B32" s="22"/>
      <c r="C32" s="22"/>
      <c r="D32" s="22"/>
      <c r="E32" s="22"/>
      <c r="G32" s="101"/>
    </row>
    <row r="33" spans="1:9" ht="15.75">
      <c r="B33" s="22"/>
      <c r="C33" s="22"/>
      <c r="D33" s="22"/>
      <c r="E33" s="22"/>
      <c r="G33" s="101"/>
    </row>
    <row r="34" spans="1:9" ht="15.75">
      <c r="B34" s="22"/>
      <c r="C34" s="22"/>
      <c r="D34" s="22"/>
      <c r="E34" s="22"/>
      <c r="G34" s="101"/>
    </row>
    <row r="35" spans="1:9" s="90" customFormat="1" ht="15.75">
      <c r="A35" s="1"/>
      <c r="B35" s="22"/>
      <c r="C35" s="22"/>
      <c r="D35" s="22"/>
      <c r="E35" s="22"/>
      <c r="F35" s="102"/>
      <c r="G35" s="101"/>
      <c r="H35" s="1"/>
      <c r="I35" s="1"/>
    </row>
    <row r="36" spans="1:9" ht="15.75">
      <c r="B36" s="22"/>
      <c r="C36" s="22"/>
      <c r="D36" s="22"/>
      <c r="E36" s="22"/>
      <c r="G36" s="101"/>
    </row>
    <row r="37" spans="1:9" ht="15.75">
      <c r="B37" s="21"/>
      <c r="C37" s="21"/>
      <c r="D37" s="21"/>
      <c r="E37" s="21"/>
    </row>
    <row r="38" spans="1:9" ht="15.75">
      <c r="A38" s="133"/>
      <c r="B38" s="21"/>
      <c r="C38" s="21"/>
      <c r="D38" s="21"/>
      <c r="E38" s="21"/>
    </row>
    <row r="39" spans="1:9" ht="15.75">
      <c r="A39" s="133"/>
      <c r="B39" s="21"/>
      <c r="C39" s="21"/>
      <c r="D39" s="21"/>
      <c r="E39" s="21"/>
    </row>
    <row r="40" spans="1:9" ht="15.75">
      <c r="A40" s="133"/>
      <c r="B40" s="21"/>
      <c r="C40" s="21"/>
      <c r="D40" s="21"/>
      <c r="E40" s="21"/>
    </row>
    <row r="41" spans="1:9" ht="15.75">
      <c r="A41" s="133"/>
      <c r="B41" s="21"/>
      <c r="C41" s="21"/>
      <c r="D41" s="21"/>
      <c r="E41" s="21"/>
    </row>
    <row r="42" spans="1:9" ht="15.75">
      <c r="A42" s="133"/>
      <c r="B42" s="21"/>
      <c r="C42" s="21"/>
      <c r="D42" s="21"/>
      <c r="E42" s="21"/>
    </row>
    <row r="43" spans="1:9" ht="15.75">
      <c r="A43" s="133"/>
      <c r="B43" s="21"/>
      <c r="C43" s="21"/>
      <c r="D43" s="21"/>
      <c r="E43" s="21"/>
    </row>
    <row r="44" spans="1:9" ht="15.75">
      <c r="A44" s="133"/>
      <c r="B44" s="21"/>
      <c r="C44" s="21"/>
      <c r="D44" s="21"/>
      <c r="E44" s="21"/>
    </row>
    <row r="45" spans="1:9" ht="15.75">
      <c r="A45" s="133"/>
      <c r="B45" s="21"/>
      <c r="C45" s="21"/>
      <c r="D45" s="21"/>
      <c r="E45" s="21"/>
    </row>
    <row r="46" spans="1:9" ht="15.75">
      <c r="A46" s="133"/>
      <c r="B46" s="21"/>
      <c r="C46" s="21"/>
      <c r="D46" s="21"/>
      <c r="E46" s="21"/>
    </row>
    <row r="47" spans="1:9" ht="15.75">
      <c r="A47" s="133"/>
      <c r="B47" s="21"/>
      <c r="C47" s="21"/>
      <c r="D47" s="21"/>
      <c r="E47" s="21"/>
    </row>
    <row r="48" spans="1:9" ht="15.75">
      <c r="A48" s="133"/>
      <c r="B48" s="21"/>
      <c r="C48" s="21"/>
      <c r="D48" s="21"/>
      <c r="E48" s="21"/>
    </row>
    <row r="49" spans="1:5" ht="15.75">
      <c r="A49" s="133"/>
      <c r="B49" s="21"/>
      <c r="C49" s="21"/>
      <c r="D49" s="21"/>
      <c r="E49" s="21"/>
    </row>
    <row r="50" spans="1:5" ht="15.75">
      <c r="A50" s="133"/>
      <c r="B50" s="21"/>
      <c r="C50" s="21"/>
      <c r="D50" s="21"/>
      <c r="E50" s="21"/>
    </row>
    <row r="51" spans="1:5" ht="15.75">
      <c r="A51" s="133"/>
      <c r="B51" s="21"/>
      <c r="C51" s="21"/>
      <c r="D51" s="21"/>
      <c r="E51" s="21"/>
    </row>
    <row r="52" spans="1:5" ht="15.75">
      <c r="A52" s="133"/>
      <c r="B52" s="21"/>
      <c r="C52" s="21"/>
      <c r="D52" s="21"/>
      <c r="E52" s="21"/>
    </row>
    <row r="53" spans="1:5" ht="15.75">
      <c r="A53" s="133"/>
      <c r="B53" s="21"/>
      <c r="C53" s="21"/>
      <c r="D53" s="21"/>
      <c r="E53" s="21"/>
    </row>
    <row r="54" spans="1:5" ht="15.75">
      <c r="A54" s="133"/>
      <c r="B54" s="21"/>
      <c r="C54" s="21"/>
      <c r="D54" s="21"/>
      <c r="E54" s="21"/>
    </row>
    <row r="55" spans="1:5" ht="15.75">
      <c r="A55" s="133"/>
      <c r="B55" s="21"/>
      <c r="C55" s="21"/>
      <c r="D55" s="21"/>
      <c r="E55" s="21"/>
    </row>
    <row r="56" spans="1:5" ht="15.75">
      <c r="A56" s="133"/>
      <c r="B56" s="21"/>
      <c r="C56" s="21"/>
      <c r="D56" s="21"/>
      <c r="E56" s="21"/>
    </row>
    <row r="57" spans="1:5" ht="15.75">
      <c r="A57" s="133"/>
      <c r="B57" s="21"/>
      <c r="C57" s="21"/>
      <c r="D57" s="21"/>
      <c r="E57" s="21"/>
    </row>
    <row r="58" spans="1:5" ht="15.75">
      <c r="A58" s="133"/>
      <c r="B58" s="21"/>
      <c r="C58" s="21"/>
      <c r="D58" s="21"/>
      <c r="E58" s="21"/>
    </row>
    <row r="59" spans="1:5" ht="15.75">
      <c r="A59" s="133"/>
      <c r="B59" s="21"/>
      <c r="C59" s="21"/>
      <c r="D59" s="21"/>
      <c r="E59" s="21"/>
    </row>
    <row r="60" spans="1:5" ht="15.75">
      <c r="A60" s="133"/>
      <c r="B60" s="21"/>
      <c r="C60" s="21"/>
      <c r="D60" s="21"/>
      <c r="E60" s="21"/>
    </row>
    <row r="61" spans="1:5" ht="15.75">
      <c r="A61" s="133"/>
      <c r="B61" s="21"/>
      <c r="C61" s="21"/>
      <c r="D61" s="21"/>
      <c r="E61" s="21"/>
    </row>
    <row r="62" spans="1:5" ht="15.75">
      <c r="A62" s="133"/>
      <c r="B62" s="21"/>
      <c r="C62" s="21"/>
      <c r="D62" s="21"/>
      <c r="E62" s="21"/>
    </row>
    <row r="63" spans="1:5" ht="15.75">
      <c r="A63" s="133"/>
      <c r="B63" s="21"/>
      <c r="C63" s="21"/>
      <c r="D63" s="21"/>
      <c r="E63" s="21"/>
    </row>
    <row r="64" spans="1:5" ht="15.75">
      <c r="A64" s="133"/>
      <c r="B64" s="21"/>
      <c r="C64" s="21"/>
      <c r="D64" s="21"/>
      <c r="E64" s="21"/>
    </row>
    <row r="65" spans="1:5" ht="15.75">
      <c r="A65" s="133"/>
      <c r="B65" s="21"/>
      <c r="C65" s="21"/>
      <c r="D65" s="21"/>
      <c r="E65" s="21"/>
    </row>
    <row r="66" spans="1:5" ht="15.75">
      <c r="A66" s="133"/>
      <c r="B66" s="21"/>
      <c r="C66" s="21"/>
      <c r="D66" s="21"/>
      <c r="E66" s="21"/>
    </row>
    <row r="67" spans="1:5" ht="15.75">
      <c r="A67" s="133"/>
      <c r="B67" s="21"/>
      <c r="C67" s="21"/>
      <c r="D67" s="21"/>
      <c r="E67" s="21"/>
    </row>
    <row r="68" spans="1:5" ht="15.75">
      <c r="A68" s="133"/>
      <c r="B68" s="21"/>
      <c r="C68" s="21"/>
      <c r="D68" s="21"/>
      <c r="E68" s="21"/>
    </row>
    <row r="69" spans="1:5" ht="15.75">
      <c r="A69" s="133"/>
      <c r="B69" s="21"/>
      <c r="C69" s="21"/>
      <c r="D69" s="21"/>
      <c r="E69" s="21"/>
    </row>
    <row r="70" spans="1:5" ht="15.75">
      <c r="A70" s="133"/>
      <c r="B70" s="21"/>
      <c r="C70" s="21"/>
      <c r="D70" s="21"/>
      <c r="E70" s="21"/>
    </row>
    <row r="71" spans="1:5" ht="15.75">
      <c r="A71" s="133"/>
      <c r="B71" s="21"/>
      <c r="C71" s="21"/>
      <c r="D71" s="21"/>
      <c r="E71" s="21"/>
    </row>
    <row r="72" spans="1:5" ht="15.75">
      <c r="A72" s="133"/>
      <c r="B72" s="21"/>
      <c r="C72" s="21"/>
      <c r="D72" s="21"/>
      <c r="E72" s="21"/>
    </row>
    <row r="73" spans="1:5" ht="15.75">
      <c r="A73" s="133"/>
      <c r="B73" s="21"/>
      <c r="C73" s="21"/>
      <c r="D73" s="21"/>
      <c r="E73" s="21"/>
    </row>
    <row r="74" spans="1:5" ht="15.75">
      <c r="A74" s="133"/>
      <c r="B74" s="21"/>
      <c r="C74" s="21"/>
      <c r="D74" s="21"/>
      <c r="E74" s="21"/>
    </row>
    <row r="75" spans="1:5" ht="15.75">
      <c r="A75" s="133"/>
      <c r="B75" s="21"/>
      <c r="C75" s="21"/>
      <c r="D75" s="21"/>
      <c r="E75" s="21"/>
    </row>
    <row r="76" spans="1:5" ht="15.75">
      <c r="A76" s="133"/>
      <c r="B76" s="21"/>
      <c r="C76" s="21"/>
      <c r="D76" s="21"/>
      <c r="E76" s="21"/>
    </row>
    <row r="77" spans="1:5" ht="15.75">
      <c r="A77" s="133"/>
      <c r="B77" s="21"/>
      <c r="C77" s="21"/>
      <c r="D77" s="21"/>
      <c r="E77" s="21"/>
    </row>
    <row r="78" spans="1:5" ht="15.75">
      <c r="A78" s="133"/>
      <c r="B78" s="21"/>
      <c r="C78" s="21"/>
      <c r="D78" s="21"/>
      <c r="E78" s="21"/>
    </row>
    <row r="79" spans="1:5" ht="15.75">
      <c r="A79" s="133"/>
      <c r="B79" s="21"/>
      <c r="C79" s="21"/>
      <c r="D79" s="21"/>
      <c r="E79" s="21"/>
    </row>
    <row r="80" spans="1:5" ht="15.75">
      <c r="A80" s="133"/>
      <c r="B80" s="21"/>
      <c r="C80" s="21"/>
      <c r="D80" s="21"/>
      <c r="E80" s="21"/>
    </row>
    <row r="81" spans="1:5" ht="15.75">
      <c r="A81" s="133"/>
      <c r="B81" s="21"/>
      <c r="C81" s="21"/>
      <c r="D81" s="21"/>
      <c r="E81" s="21"/>
    </row>
    <row r="82" spans="1:5" ht="15.75">
      <c r="A82" s="133"/>
      <c r="B82" s="21"/>
      <c r="C82" s="21"/>
      <c r="D82" s="21"/>
      <c r="E82" s="21"/>
    </row>
    <row r="83" spans="1:5" ht="15.75">
      <c r="A83" s="133"/>
      <c r="B83" s="21"/>
      <c r="C83" s="21"/>
      <c r="D83" s="21"/>
      <c r="E83" s="21"/>
    </row>
    <row r="84" spans="1:5" ht="15.75">
      <c r="A84" s="133"/>
      <c r="B84" s="21"/>
      <c r="C84" s="21"/>
      <c r="D84" s="21"/>
      <c r="E84" s="21"/>
    </row>
    <row r="85" spans="1:5" ht="15.75">
      <c r="A85" s="133"/>
      <c r="B85" s="21"/>
      <c r="C85" s="21"/>
      <c r="D85" s="21"/>
      <c r="E85" s="21"/>
    </row>
    <row r="86" spans="1:5" ht="15.75">
      <c r="A86" s="133"/>
      <c r="B86" s="21"/>
      <c r="C86" s="21"/>
      <c r="D86" s="21"/>
      <c r="E86" s="21"/>
    </row>
    <row r="87" spans="1:5" ht="15.75">
      <c r="A87" s="133"/>
      <c r="B87" s="21"/>
      <c r="C87" s="21"/>
      <c r="D87" s="21"/>
      <c r="E87" s="21"/>
    </row>
    <row r="88" spans="1:5" ht="15.75">
      <c r="A88" s="133"/>
      <c r="B88" s="21"/>
      <c r="C88" s="21"/>
      <c r="D88" s="21"/>
      <c r="E88" s="21"/>
    </row>
    <row r="89" spans="1:5" ht="15.75">
      <c r="A89" s="133"/>
      <c r="B89" s="21"/>
      <c r="C89" s="21"/>
      <c r="D89" s="21"/>
      <c r="E89" s="21"/>
    </row>
    <row r="90" spans="1:5" ht="15.75">
      <c r="A90" s="133"/>
      <c r="B90" s="21"/>
      <c r="C90" s="21"/>
      <c r="D90" s="21"/>
      <c r="E90" s="21"/>
    </row>
    <row r="91" spans="1:5" ht="15.75">
      <c r="A91" s="133"/>
      <c r="B91" s="21"/>
      <c r="C91" s="21"/>
      <c r="D91" s="21"/>
      <c r="E91" s="21"/>
    </row>
    <row r="92" spans="1:5" ht="15.75">
      <c r="A92" s="133"/>
      <c r="B92" s="21"/>
      <c r="C92" s="21"/>
      <c r="D92" s="21"/>
      <c r="E92" s="21"/>
    </row>
    <row r="93" spans="1:5" ht="15.75">
      <c r="A93" s="133"/>
      <c r="B93" s="21"/>
      <c r="C93" s="21"/>
      <c r="D93" s="21"/>
      <c r="E93" s="21"/>
    </row>
    <row r="94" spans="1:5" ht="15.75">
      <c r="A94" s="133"/>
      <c r="B94" s="21"/>
      <c r="C94" s="21"/>
      <c r="D94" s="21"/>
      <c r="E94" s="21"/>
    </row>
    <row r="95" spans="1:5" ht="15.75">
      <c r="A95" s="133"/>
      <c r="B95" s="21"/>
      <c r="C95" s="21"/>
      <c r="D95" s="21"/>
      <c r="E95" s="21"/>
    </row>
    <row r="96" spans="1:5" ht="15.75">
      <c r="A96" s="133"/>
      <c r="B96" s="21"/>
      <c r="C96" s="21"/>
      <c r="D96" s="21"/>
      <c r="E96" s="21"/>
    </row>
    <row r="97" spans="1:5" ht="15.75">
      <c r="A97" s="133"/>
      <c r="B97" s="21"/>
      <c r="C97" s="21"/>
      <c r="D97" s="21"/>
      <c r="E97" s="21"/>
    </row>
    <row r="98" spans="1:5" ht="15.75">
      <c r="A98" s="133"/>
      <c r="B98" s="21"/>
      <c r="C98" s="21"/>
      <c r="D98" s="21"/>
      <c r="E98" s="21"/>
    </row>
    <row r="99" spans="1:5" ht="15.75">
      <c r="A99" s="133"/>
      <c r="B99" s="21"/>
      <c r="C99" s="21"/>
      <c r="D99" s="21"/>
      <c r="E99" s="21"/>
    </row>
    <row r="100" spans="1:5" ht="15.75">
      <c r="A100" s="133"/>
      <c r="B100" s="21"/>
      <c r="C100" s="21"/>
      <c r="D100" s="21"/>
      <c r="E100" s="21"/>
    </row>
    <row r="101" spans="1:5" ht="15.75">
      <c r="A101" s="133"/>
      <c r="B101" s="21"/>
      <c r="C101" s="21"/>
      <c r="D101" s="21"/>
      <c r="E101" s="21"/>
    </row>
    <row r="102" spans="1:5" ht="15.75">
      <c r="A102" s="133"/>
      <c r="B102" s="21"/>
      <c r="C102" s="21"/>
      <c r="D102" s="21"/>
      <c r="E102" s="21"/>
    </row>
    <row r="103" spans="1:5" ht="15.75">
      <c r="A103" s="133"/>
      <c r="B103" s="21"/>
      <c r="C103" s="21"/>
      <c r="D103" s="21"/>
      <c r="E103" s="21"/>
    </row>
    <row r="104" spans="1:5" ht="15.75">
      <c r="A104" s="133"/>
      <c r="B104" s="21"/>
      <c r="C104" s="21"/>
      <c r="D104" s="21"/>
      <c r="E104" s="21"/>
    </row>
    <row r="105" spans="1:5" ht="15.75">
      <c r="A105" s="133"/>
      <c r="B105" s="21"/>
      <c r="C105" s="21"/>
      <c r="D105" s="21"/>
      <c r="E105" s="21"/>
    </row>
    <row r="106" spans="1:5" ht="15.75">
      <c r="A106" s="133"/>
      <c r="B106" s="21"/>
      <c r="C106" s="21"/>
      <c r="D106" s="21"/>
      <c r="E106" s="21"/>
    </row>
    <row r="107" spans="1:5" ht="15.75">
      <c r="A107" s="133"/>
      <c r="B107" s="21"/>
      <c r="C107" s="21"/>
      <c r="D107" s="21"/>
      <c r="E107" s="21"/>
    </row>
    <row r="108" spans="1:5" ht="15.75">
      <c r="A108" s="133"/>
      <c r="B108" s="21"/>
      <c r="C108" s="21"/>
      <c r="D108" s="21"/>
      <c r="E108" s="21"/>
    </row>
    <row r="109" spans="1:5" ht="15.75">
      <c r="A109" s="133"/>
      <c r="B109" s="21"/>
      <c r="C109" s="21"/>
      <c r="D109" s="21"/>
      <c r="E109" s="21"/>
    </row>
    <row r="110" spans="1:5" ht="15.75">
      <c r="A110" s="133"/>
      <c r="B110" s="21"/>
      <c r="C110" s="21"/>
      <c r="D110" s="21"/>
      <c r="E110" s="21"/>
    </row>
    <row r="111" spans="1:5" ht="15.75">
      <c r="A111" s="133"/>
      <c r="B111" s="21"/>
      <c r="C111" s="21"/>
      <c r="D111" s="21"/>
      <c r="E111" s="21"/>
    </row>
    <row r="112" spans="1:5" ht="15.75">
      <c r="A112" s="133"/>
      <c r="B112" s="21"/>
      <c r="C112" s="21"/>
      <c r="D112" s="21"/>
      <c r="E112" s="21"/>
    </row>
    <row r="113" spans="1:5" ht="15.75">
      <c r="A113" s="133"/>
      <c r="B113" s="21"/>
      <c r="C113" s="21"/>
      <c r="D113" s="21"/>
      <c r="E113" s="21"/>
    </row>
    <row r="114" spans="1:5" ht="15.75">
      <c r="A114" s="133"/>
      <c r="B114" s="21"/>
      <c r="C114" s="21"/>
      <c r="D114" s="21"/>
      <c r="E114" s="21"/>
    </row>
    <row r="115" spans="1:5" ht="15.75">
      <c r="A115" s="133"/>
      <c r="B115" s="21"/>
      <c r="C115" s="21"/>
      <c r="D115" s="21"/>
      <c r="E115" s="21"/>
    </row>
    <row r="116" spans="1:5" ht="15.75">
      <c r="A116" s="133"/>
      <c r="B116" s="21"/>
      <c r="C116" s="21"/>
      <c r="D116" s="21"/>
      <c r="E116" s="21"/>
    </row>
  </sheetData>
  <mergeCells count="1">
    <mergeCell ref="C1:D1"/>
  </mergeCells>
  <pageMargins left="0.74791666666666701" right="0.74791666666666701" top="0.98402777777777795" bottom="0.98402777777777795" header="0" footer="0"/>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70" zoomScaleNormal="80" zoomScalePageLayoutView="70" workbookViewId="0">
      <selection activeCell="B20" sqref="B20"/>
    </sheetView>
  </sheetViews>
  <sheetFormatPr defaultColWidth="12.625" defaultRowHeight="15" customHeight="1"/>
  <cols>
    <col min="1" max="1" width="16.625" style="148" customWidth="1"/>
    <col min="2" max="2" width="44.5" style="148" customWidth="1"/>
    <col min="3" max="5" width="15" style="148" customWidth="1"/>
    <col min="6" max="6" width="9.125" style="148" customWidth="1"/>
    <col min="7" max="12" width="15" style="148" customWidth="1"/>
    <col min="13" max="13" width="21.75" style="148" customWidth="1"/>
    <col min="14" max="14" width="10.75" style="148" customWidth="1"/>
    <col min="15" max="15" width="13.375" style="148" customWidth="1"/>
    <col min="16" max="36" width="10.75" style="148" customWidth="1"/>
    <col min="37" max="16384" width="12.625" style="148"/>
  </cols>
  <sheetData>
    <row r="1" spans="1:36" ht="10.5" customHeight="1">
      <c r="A1" s="43"/>
      <c r="B1" s="43"/>
      <c r="C1" s="43"/>
      <c r="D1" s="43"/>
      <c r="E1" s="43"/>
      <c r="F1" s="43"/>
      <c r="G1" s="43"/>
      <c r="H1" s="43"/>
      <c r="I1" s="43"/>
      <c r="J1" s="43"/>
      <c r="K1" s="43"/>
      <c r="L1" s="43"/>
      <c r="M1" s="43"/>
    </row>
    <row r="2" spans="1:36" ht="20.25" customHeight="1">
      <c r="A2" s="221" t="s">
        <v>271</v>
      </c>
      <c r="B2" s="222"/>
      <c r="C2" s="222"/>
      <c r="D2" s="222"/>
      <c r="E2" s="222"/>
      <c r="F2" s="222"/>
      <c r="G2" s="222"/>
      <c r="H2" s="222"/>
      <c r="I2" s="223"/>
      <c r="J2" s="223"/>
      <c r="K2" s="223"/>
      <c r="L2" s="223"/>
      <c r="M2" s="224"/>
      <c r="N2" s="1"/>
      <c r="O2" s="1"/>
      <c r="P2" s="1"/>
      <c r="Q2" s="1"/>
      <c r="R2" s="1"/>
      <c r="S2" s="1"/>
      <c r="T2" s="1"/>
      <c r="U2" s="1"/>
      <c r="V2" s="1"/>
      <c r="W2" s="1"/>
      <c r="X2" s="1"/>
      <c r="Y2" s="1"/>
      <c r="Z2" s="1"/>
      <c r="AA2" s="1"/>
      <c r="AB2" s="1"/>
      <c r="AC2" s="1"/>
      <c r="AD2" s="1"/>
      <c r="AE2" s="1"/>
      <c r="AF2" s="1"/>
      <c r="AG2" s="1"/>
      <c r="AH2" s="1"/>
      <c r="AI2" s="1"/>
      <c r="AJ2" s="1"/>
    </row>
    <row r="3" spans="1:36" ht="106.5" customHeight="1">
      <c r="A3" s="379" t="s">
        <v>257</v>
      </c>
      <c r="B3" s="295"/>
      <c r="C3" s="295"/>
      <c r="D3" s="295"/>
      <c r="E3" s="295"/>
      <c r="F3" s="295"/>
      <c r="G3" s="295"/>
      <c r="H3" s="295"/>
      <c r="I3" s="295"/>
      <c r="J3" s="295"/>
      <c r="K3" s="295"/>
      <c r="L3" s="295"/>
      <c r="M3" s="296"/>
      <c r="N3" s="1"/>
      <c r="O3" s="1"/>
      <c r="P3" s="1"/>
      <c r="Q3" s="1"/>
      <c r="R3" s="1"/>
      <c r="S3" s="1"/>
      <c r="T3" s="1"/>
      <c r="U3" s="1"/>
      <c r="V3" s="1"/>
      <c r="W3" s="1"/>
      <c r="X3" s="1"/>
      <c r="Y3" s="1"/>
      <c r="Z3" s="1"/>
      <c r="AA3" s="1"/>
      <c r="AB3" s="1"/>
      <c r="AC3" s="1"/>
      <c r="AD3" s="1"/>
      <c r="AE3" s="1"/>
      <c r="AF3" s="1"/>
      <c r="AG3" s="1"/>
      <c r="AH3" s="1"/>
      <c r="AI3" s="1"/>
      <c r="AJ3" s="1"/>
    </row>
    <row r="9" spans="1:36" ht="15" customHeight="1">
      <c r="B9" s="180"/>
    </row>
    <row r="10" spans="1:36" ht="15" customHeight="1">
      <c r="F10" s="44"/>
      <c r="G10" s="44"/>
      <c r="H10" s="44"/>
      <c r="I10" s="44"/>
    </row>
    <row r="11" spans="1:36" ht="15" customHeight="1">
      <c r="B11" s="237"/>
      <c r="C11" s="237"/>
      <c r="D11" s="237"/>
      <c r="E11" s="237"/>
      <c r="F11" s="44"/>
      <c r="G11" s="44"/>
      <c r="H11" s="220"/>
      <c r="I11" s="220" t="s">
        <v>296</v>
      </c>
      <c r="J11" s="256"/>
      <c r="K11" s="242" t="s">
        <v>270</v>
      </c>
      <c r="L11" s="180" t="s">
        <v>297</v>
      </c>
    </row>
    <row r="12" spans="1:36" ht="15" customHeight="1">
      <c r="C12" s="180"/>
      <c r="F12" s="44"/>
      <c r="G12" s="44"/>
      <c r="H12" s="44"/>
      <c r="I12" s="44"/>
    </row>
    <row r="13" spans="1:36" ht="15" customHeight="1">
      <c r="B13" s="378" t="s">
        <v>258</v>
      </c>
      <c r="C13" s="378"/>
      <c r="D13" s="378"/>
      <c r="E13" s="378"/>
    </row>
  </sheetData>
  <sheetProtection formatCells="0" formatColumns="0" formatRows="0" insertRows="0" deleteRows="0" sort="0" autoFilter="0" pivotTables="0"/>
  <mergeCells count="2">
    <mergeCell ref="B13:E13"/>
    <mergeCell ref="A3:M3"/>
  </mergeCells>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 xml:space="preserve">&amp;C&amp;"Arial,Negrito"&amp;18 8- DECLARAÇÃO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3"/>
  <sheetViews>
    <sheetView showGridLines="0" view="pageLayout" zoomScale="80" zoomScaleNormal="80" zoomScalePageLayoutView="80" workbookViewId="0">
      <selection activeCell="D27" sqref="D27"/>
    </sheetView>
  </sheetViews>
  <sheetFormatPr defaultColWidth="12.625" defaultRowHeight="15" customHeight="1"/>
  <cols>
    <col min="1" max="1" width="16.625" style="148" customWidth="1"/>
    <col min="2" max="2" width="44.5" style="148" customWidth="1"/>
    <col min="3" max="5" width="15" style="148" customWidth="1"/>
    <col min="6" max="6" width="9.125" style="148" customWidth="1"/>
    <col min="7" max="12" width="15" style="148" customWidth="1"/>
    <col min="13" max="13" width="21.75" style="148" customWidth="1"/>
    <col min="14" max="14" width="10.75" style="148" customWidth="1"/>
    <col min="15" max="15" width="13.375" style="148" customWidth="1"/>
    <col min="16" max="36" width="10.75" style="148" customWidth="1"/>
    <col min="37" max="16384" width="12.625" style="148"/>
  </cols>
  <sheetData>
    <row r="1" spans="1:36" ht="10.5" customHeight="1">
      <c r="A1" s="43"/>
      <c r="B1" s="43"/>
      <c r="C1" s="43"/>
      <c r="D1" s="43"/>
      <c r="E1" s="43"/>
      <c r="F1" s="43"/>
      <c r="G1" s="43"/>
      <c r="H1" s="43"/>
      <c r="I1" s="43"/>
      <c r="J1" s="43"/>
      <c r="K1" s="43"/>
      <c r="L1" s="43"/>
      <c r="M1" s="43"/>
    </row>
    <row r="2" spans="1:36" ht="20.25" customHeight="1">
      <c r="A2" s="167" t="s">
        <v>216</v>
      </c>
      <c r="B2" s="272"/>
      <c r="C2" s="272"/>
      <c r="D2" s="272"/>
      <c r="E2" s="272"/>
      <c r="F2" s="272"/>
      <c r="G2" s="272"/>
      <c r="H2" s="272"/>
      <c r="I2" s="167"/>
      <c r="J2" s="167"/>
      <c r="K2" s="167"/>
      <c r="L2" s="167"/>
      <c r="M2" s="167"/>
      <c r="N2" s="1"/>
      <c r="O2" s="1"/>
      <c r="P2" s="1"/>
      <c r="Q2" s="1"/>
      <c r="R2" s="1"/>
      <c r="S2" s="1"/>
      <c r="T2" s="1"/>
      <c r="U2" s="1"/>
      <c r="V2" s="1"/>
      <c r="W2" s="1"/>
      <c r="X2" s="1"/>
      <c r="Y2" s="1"/>
      <c r="Z2" s="1"/>
      <c r="AA2" s="1"/>
      <c r="AB2" s="1"/>
      <c r="AC2" s="1"/>
      <c r="AD2" s="1"/>
      <c r="AE2" s="1"/>
      <c r="AF2" s="1"/>
      <c r="AG2" s="1"/>
      <c r="AH2" s="1"/>
      <c r="AI2" s="1"/>
      <c r="AJ2" s="1"/>
    </row>
    <row r="3" spans="1:36" ht="15" customHeight="1">
      <c r="A3" s="279" t="s">
        <v>215</v>
      </c>
      <c r="B3" s="280"/>
      <c r="C3" s="281"/>
      <c r="D3" s="281"/>
      <c r="E3" s="281"/>
      <c r="F3" s="281"/>
      <c r="G3" s="281"/>
      <c r="H3" s="281"/>
      <c r="I3" s="281"/>
      <c r="J3" s="281"/>
      <c r="K3" s="281"/>
      <c r="L3" s="281"/>
      <c r="M3" s="282"/>
      <c r="N3" s="1"/>
      <c r="O3" s="1"/>
      <c r="P3" s="1"/>
      <c r="Q3" s="1"/>
      <c r="R3" s="1"/>
      <c r="S3" s="1"/>
      <c r="T3" s="1"/>
      <c r="U3" s="1"/>
      <c r="V3" s="1"/>
      <c r="W3" s="1"/>
      <c r="X3" s="1"/>
      <c r="Y3" s="1"/>
      <c r="Z3" s="1"/>
      <c r="AA3" s="1"/>
      <c r="AB3" s="1"/>
      <c r="AC3" s="1"/>
      <c r="AD3" s="1"/>
      <c r="AE3" s="1"/>
      <c r="AF3" s="1"/>
      <c r="AG3" s="1"/>
      <c r="AH3" s="1"/>
      <c r="AI3" s="1"/>
      <c r="AJ3" s="1"/>
    </row>
    <row r="4" spans="1:36" ht="22.5" customHeight="1">
      <c r="A4" s="283" t="s">
        <v>214</v>
      </c>
      <c r="B4" s="284"/>
      <c r="C4" s="273"/>
      <c r="D4" s="273"/>
      <c r="E4" s="273"/>
      <c r="F4" s="273"/>
      <c r="G4" s="273"/>
      <c r="H4" s="273"/>
      <c r="I4" s="273"/>
      <c r="J4" s="273"/>
      <c r="K4" s="273"/>
      <c r="L4" s="273"/>
      <c r="M4" s="274"/>
      <c r="N4" s="1"/>
      <c r="O4" s="1"/>
      <c r="P4" s="1"/>
      <c r="Q4" s="1"/>
      <c r="R4" s="1"/>
      <c r="S4" s="1"/>
      <c r="T4" s="1"/>
      <c r="U4" s="1"/>
      <c r="V4" s="1"/>
      <c r="W4" s="1"/>
      <c r="X4" s="1"/>
      <c r="Y4" s="1"/>
      <c r="Z4" s="1"/>
      <c r="AA4" s="1"/>
      <c r="AB4" s="1"/>
      <c r="AC4" s="1"/>
      <c r="AD4" s="1"/>
      <c r="AE4" s="1"/>
      <c r="AF4" s="1"/>
      <c r="AG4" s="1"/>
      <c r="AH4" s="1"/>
      <c r="AI4" s="1"/>
      <c r="AJ4" s="1"/>
    </row>
    <row r="5" spans="1:36" ht="29.25" customHeight="1">
      <c r="A5" s="285" t="s">
        <v>210</v>
      </c>
      <c r="B5" s="286"/>
      <c r="C5" s="287"/>
      <c r="D5" s="287"/>
      <c r="E5" s="287"/>
      <c r="F5" s="287"/>
      <c r="G5" s="287"/>
      <c r="H5" s="287"/>
      <c r="I5" s="287"/>
      <c r="J5" s="287"/>
      <c r="K5" s="287"/>
      <c r="L5" s="287"/>
      <c r="M5" s="288"/>
      <c r="N5" s="1"/>
      <c r="O5" s="1"/>
      <c r="P5" s="1"/>
      <c r="Q5" s="1"/>
      <c r="R5" s="1"/>
      <c r="S5" s="1"/>
      <c r="T5" s="1"/>
      <c r="U5" s="1"/>
      <c r="V5" s="1"/>
      <c r="W5" s="1"/>
      <c r="X5" s="1"/>
      <c r="Y5" s="1"/>
      <c r="Z5" s="1"/>
      <c r="AA5" s="1"/>
      <c r="AB5" s="1"/>
      <c r="AC5" s="1"/>
      <c r="AD5" s="1"/>
      <c r="AE5" s="1"/>
      <c r="AF5" s="1"/>
      <c r="AG5" s="1"/>
      <c r="AH5" s="1"/>
      <c r="AI5" s="1"/>
      <c r="AJ5" s="1"/>
    </row>
    <row r="6" spans="1:36" ht="54" customHeight="1">
      <c r="A6" s="285" t="s">
        <v>292</v>
      </c>
      <c r="B6" s="286"/>
      <c r="C6" s="287"/>
      <c r="D6" s="289"/>
      <c r="E6" s="289"/>
      <c r="F6" s="289"/>
      <c r="G6" s="289"/>
      <c r="H6" s="289"/>
      <c r="I6" s="289"/>
      <c r="J6" s="289"/>
      <c r="K6" s="289"/>
      <c r="L6" s="289"/>
      <c r="M6" s="290"/>
      <c r="N6" s="1"/>
      <c r="O6" s="1"/>
      <c r="P6" s="1"/>
      <c r="Q6" s="1"/>
      <c r="R6" s="1"/>
      <c r="S6" s="1"/>
      <c r="T6" s="1"/>
      <c r="U6" s="1"/>
      <c r="V6" s="1"/>
      <c r="W6" s="1"/>
      <c r="X6" s="1"/>
      <c r="Y6" s="1"/>
      <c r="Z6" s="1"/>
      <c r="AA6" s="1"/>
      <c r="AB6" s="1"/>
      <c r="AC6" s="1"/>
      <c r="AD6" s="1"/>
      <c r="AE6" s="1"/>
      <c r="AF6" s="1"/>
      <c r="AG6" s="1"/>
      <c r="AH6" s="1"/>
      <c r="AI6" s="1"/>
      <c r="AJ6" s="1"/>
    </row>
    <row r="7" spans="1:36" ht="42" customHeight="1">
      <c r="A7" s="277" t="s">
        <v>211</v>
      </c>
      <c r="B7" s="278"/>
      <c r="C7" s="275"/>
      <c r="D7" s="275"/>
      <c r="E7" s="275"/>
      <c r="F7" s="275"/>
      <c r="G7" s="275"/>
      <c r="H7" s="275"/>
      <c r="I7" s="275"/>
      <c r="J7" s="275"/>
      <c r="K7" s="275"/>
      <c r="L7" s="275"/>
      <c r="M7" s="276"/>
      <c r="N7" s="1"/>
      <c r="O7" s="1"/>
      <c r="P7" s="1"/>
      <c r="Q7" s="1"/>
      <c r="R7" s="1"/>
      <c r="S7" s="1"/>
      <c r="T7" s="1"/>
      <c r="U7" s="1"/>
      <c r="V7" s="1"/>
      <c r="W7" s="1"/>
      <c r="X7" s="1"/>
      <c r="Y7" s="1"/>
      <c r="Z7" s="1"/>
      <c r="AA7" s="1"/>
      <c r="AB7" s="1"/>
      <c r="AC7" s="1"/>
      <c r="AD7" s="1"/>
      <c r="AE7" s="1"/>
      <c r="AF7" s="1"/>
      <c r="AG7" s="1"/>
      <c r="AH7" s="1"/>
      <c r="AI7" s="1"/>
      <c r="AJ7" s="1"/>
    </row>
    <row r="8" spans="1:36" ht="15" customHeight="1">
      <c r="A8" s="44"/>
      <c r="B8" s="44"/>
      <c r="C8" s="44"/>
      <c r="D8" s="44"/>
      <c r="E8" s="44"/>
      <c r="F8" s="44"/>
      <c r="G8" s="44"/>
      <c r="H8" s="44"/>
      <c r="I8" s="44"/>
      <c r="J8" s="44"/>
      <c r="K8" s="44"/>
      <c r="L8" s="44"/>
      <c r="M8" s="44"/>
    </row>
    <row r="9" spans="1:36" ht="15" customHeight="1">
      <c r="A9" s="44"/>
      <c r="B9" s="44"/>
      <c r="C9" s="44"/>
      <c r="D9" s="44"/>
      <c r="E9" s="44"/>
      <c r="F9" s="44"/>
      <c r="G9" s="44"/>
      <c r="H9" s="44"/>
      <c r="I9" s="44"/>
      <c r="J9" s="44"/>
      <c r="K9" s="44"/>
      <c r="L9" s="44"/>
      <c r="M9" s="44"/>
    </row>
    <row r="10" spans="1:36" ht="15" customHeight="1">
      <c r="A10" s="44"/>
      <c r="B10" s="44"/>
      <c r="C10" s="44"/>
      <c r="D10" s="44"/>
      <c r="E10" s="44"/>
      <c r="F10" s="44"/>
      <c r="G10" s="44"/>
      <c r="H10" s="44"/>
      <c r="I10" s="44"/>
      <c r="J10" s="44"/>
      <c r="K10" s="44"/>
      <c r="L10" s="44"/>
      <c r="M10" s="44"/>
    </row>
    <row r="11" spans="1:36" ht="15" customHeight="1">
      <c r="A11" s="44"/>
      <c r="B11" s="44"/>
      <c r="C11" s="44"/>
      <c r="D11" s="44"/>
      <c r="E11" s="44"/>
      <c r="F11" s="44"/>
      <c r="G11" s="44"/>
      <c r="H11" s="44"/>
      <c r="I11" s="44"/>
      <c r="J11" s="44"/>
      <c r="K11" s="44"/>
      <c r="L11" s="44"/>
      <c r="M11" s="44"/>
    </row>
    <row r="12" spans="1:36" ht="15" customHeight="1">
      <c r="A12" s="44"/>
      <c r="B12" s="44"/>
      <c r="C12" s="44"/>
      <c r="D12" s="44"/>
      <c r="E12" s="44"/>
      <c r="F12" s="44"/>
      <c r="G12" s="44"/>
      <c r="H12" s="44"/>
      <c r="I12" s="44"/>
      <c r="J12" s="44"/>
      <c r="K12" s="44"/>
      <c r="L12" s="44"/>
      <c r="M12" s="44"/>
    </row>
    <row r="13" spans="1:36" ht="15" customHeight="1">
      <c r="A13" s="44"/>
      <c r="B13" s="44"/>
      <c r="C13" s="44"/>
      <c r="D13" s="44"/>
      <c r="E13" s="44"/>
      <c r="F13" s="44"/>
      <c r="G13" s="44"/>
      <c r="H13" s="44"/>
      <c r="I13" s="44"/>
      <c r="J13" s="44"/>
      <c r="K13" s="44"/>
      <c r="L13" s="44"/>
      <c r="M13" s="44"/>
    </row>
  </sheetData>
  <sheetProtection formatCells="0" formatColumns="0" formatRows="0" insertRows="0" deleteRows="0" sort="0" autoFilter="0" pivotTables="0"/>
  <mergeCells count="11">
    <mergeCell ref="B2:H2"/>
    <mergeCell ref="C4:M4"/>
    <mergeCell ref="C7:M7"/>
    <mergeCell ref="A7:B7"/>
    <mergeCell ref="A3:B3"/>
    <mergeCell ref="C3:M3"/>
    <mergeCell ref="A4:B4"/>
    <mergeCell ref="A5:B5"/>
    <mergeCell ref="C5:M5"/>
    <mergeCell ref="A6:B6"/>
    <mergeCell ref="C6:M6"/>
  </mergeCells>
  <conditionalFormatting sqref="C7:M7">
    <cfRule type="expression" dxfId="5" priority="13">
      <formula>NOT(ISERROR(SEARCH("Sugestão",C7)))</formula>
    </cfRule>
  </conditionalFormatting>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&amp;C&amp;"Calibri,Negrito"&amp;18 2 - HISTÓRICO DO PROPONENTE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8"/>
  <sheetViews>
    <sheetView showGridLines="0" view="pageLayout" zoomScale="80" zoomScaleNormal="80" zoomScalePageLayoutView="80" workbookViewId="0">
      <selection activeCell="A18" sqref="A18:M18"/>
    </sheetView>
  </sheetViews>
  <sheetFormatPr defaultColWidth="12.625" defaultRowHeight="15" customHeight="1"/>
  <cols>
    <col min="1" max="1" width="16.625" style="148" customWidth="1"/>
    <col min="2" max="2" width="44.5" style="148" customWidth="1"/>
    <col min="3" max="5" width="15" style="148" customWidth="1"/>
    <col min="6" max="6" width="9.125" style="148" customWidth="1"/>
    <col min="7" max="12" width="15" style="148" customWidth="1"/>
    <col min="13" max="13" width="21.75" style="148" customWidth="1"/>
    <col min="14" max="14" width="10.75" style="148" customWidth="1"/>
    <col min="15" max="15" width="13.375" style="148" customWidth="1"/>
    <col min="16" max="36" width="10.75" style="148" customWidth="1"/>
    <col min="37" max="16384" width="12.625" style="148"/>
  </cols>
  <sheetData>
    <row r="1" spans="1:36" ht="10.5" customHeight="1">
      <c r="A1" s="43"/>
      <c r="B1" s="43"/>
      <c r="C1" s="43"/>
      <c r="D1" s="43"/>
      <c r="E1" s="43"/>
      <c r="F1" s="43"/>
      <c r="G1" s="43"/>
      <c r="H1" s="43"/>
      <c r="I1" s="43"/>
      <c r="J1" s="43"/>
      <c r="K1" s="43"/>
      <c r="L1" s="43"/>
      <c r="M1" s="43"/>
    </row>
    <row r="2" spans="1:36" ht="20.25" customHeight="1">
      <c r="A2" s="221" t="s">
        <v>272</v>
      </c>
      <c r="B2" s="222"/>
      <c r="C2" s="222"/>
      <c r="D2" s="222"/>
      <c r="E2" s="222"/>
      <c r="F2" s="222"/>
      <c r="G2" s="222"/>
      <c r="H2" s="222"/>
      <c r="I2" s="223"/>
      <c r="J2" s="223"/>
      <c r="K2" s="223"/>
      <c r="L2" s="223"/>
      <c r="M2" s="224"/>
      <c r="N2" s="1"/>
      <c r="O2" s="1"/>
      <c r="P2" s="1"/>
      <c r="Q2" s="1"/>
      <c r="R2" s="1"/>
      <c r="S2" s="1"/>
      <c r="T2" s="1"/>
      <c r="U2" s="1"/>
      <c r="V2" s="1"/>
      <c r="W2" s="1"/>
      <c r="X2" s="1"/>
      <c r="Y2" s="1"/>
      <c r="Z2" s="1"/>
      <c r="AA2" s="1"/>
      <c r="AB2" s="1"/>
      <c r="AC2" s="1"/>
      <c r="AD2" s="1"/>
      <c r="AE2" s="1"/>
      <c r="AF2" s="1"/>
      <c r="AG2" s="1"/>
      <c r="AH2" s="1"/>
      <c r="AI2" s="1"/>
      <c r="AJ2" s="1"/>
    </row>
    <row r="3" spans="1:36" ht="38.25" customHeight="1">
      <c r="A3" s="294" t="s">
        <v>298</v>
      </c>
      <c r="B3" s="295"/>
      <c r="C3" s="295"/>
      <c r="D3" s="295"/>
      <c r="E3" s="295"/>
      <c r="F3" s="295"/>
      <c r="G3" s="295"/>
      <c r="H3" s="295"/>
      <c r="I3" s="295"/>
      <c r="J3" s="295"/>
      <c r="K3" s="295"/>
      <c r="L3" s="295"/>
      <c r="M3" s="296"/>
      <c r="N3" s="1"/>
      <c r="O3" s="1"/>
      <c r="P3" s="1"/>
      <c r="Q3" s="1"/>
      <c r="R3" s="1"/>
      <c r="S3" s="1"/>
      <c r="T3" s="1"/>
      <c r="U3" s="1"/>
      <c r="V3" s="1"/>
      <c r="W3" s="1"/>
      <c r="X3" s="1"/>
      <c r="Y3" s="1"/>
      <c r="Z3" s="1"/>
      <c r="AA3" s="1"/>
      <c r="AB3" s="1"/>
      <c r="AC3" s="1"/>
      <c r="AD3" s="1"/>
      <c r="AE3" s="1"/>
      <c r="AF3" s="1"/>
      <c r="AG3" s="1"/>
      <c r="AH3" s="1"/>
      <c r="AI3" s="1"/>
      <c r="AJ3" s="1"/>
    </row>
    <row r="4" spans="1:36" ht="10.5" customHeight="1">
      <c r="A4" s="159"/>
      <c r="B4" s="159"/>
      <c r="C4" s="160"/>
      <c r="D4" s="161"/>
      <c r="E4" s="161"/>
      <c r="F4" s="161"/>
      <c r="G4" s="161"/>
      <c r="H4" s="161"/>
      <c r="I4" s="161"/>
      <c r="J4" s="161"/>
      <c r="K4" s="161"/>
      <c r="L4" s="161"/>
      <c r="M4" s="161"/>
      <c r="N4" s="1"/>
      <c r="O4" s="1"/>
      <c r="P4" s="1"/>
      <c r="Q4" s="1"/>
      <c r="R4" s="1"/>
      <c r="S4" s="1"/>
      <c r="T4" s="1"/>
      <c r="U4" s="1"/>
      <c r="V4" s="1"/>
      <c r="W4" s="1"/>
      <c r="X4" s="1"/>
      <c r="Y4" s="1"/>
      <c r="Z4" s="1"/>
      <c r="AA4" s="1"/>
      <c r="AB4" s="1"/>
      <c r="AC4" s="1"/>
      <c r="AD4" s="1"/>
      <c r="AE4" s="1"/>
      <c r="AF4" s="1"/>
      <c r="AG4" s="1"/>
      <c r="AH4" s="1"/>
      <c r="AI4" s="1"/>
      <c r="AJ4" s="1"/>
    </row>
    <row r="5" spans="1:36" ht="24.75" customHeight="1">
      <c r="A5" s="167" t="s">
        <v>217</v>
      </c>
      <c r="B5" s="169"/>
      <c r="C5" s="169"/>
      <c r="D5" s="169"/>
      <c r="E5" s="169"/>
      <c r="F5" s="169"/>
      <c r="G5" s="169"/>
      <c r="H5" s="169"/>
      <c r="I5" s="167"/>
      <c r="J5" s="167"/>
      <c r="K5" s="167"/>
      <c r="L5" s="167"/>
      <c r="M5" s="167"/>
      <c r="N5" s="1"/>
      <c r="O5" s="1"/>
      <c r="P5" s="1"/>
      <c r="Q5" s="1"/>
      <c r="R5" s="1"/>
      <c r="S5" s="1"/>
      <c r="T5" s="1"/>
      <c r="U5" s="1"/>
      <c r="V5" s="1"/>
      <c r="W5" s="1"/>
      <c r="X5" s="1"/>
      <c r="Y5" s="1"/>
      <c r="Z5" s="1"/>
      <c r="AA5" s="1"/>
      <c r="AB5" s="1"/>
      <c r="AC5" s="1"/>
      <c r="AD5" s="1"/>
      <c r="AE5" s="1"/>
      <c r="AF5" s="1"/>
      <c r="AG5" s="1"/>
      <c r="AH5" s="1"/>
      <c r="AI5" s="1"/>
      <c r="AJ5" s="1"/>
    </row>
    <row r="6" spans="1:36" ht="25.5" customHeight="1">
      <c r="A6" s="297" t="s">
        <v>212</v>
      </c>
      <c r="B6" s="298"/>
      <c r="C6" s="299"/>
      <c r="D6" s="300"/>
      <c r="E6" s="300"/>
      <c r="F6" s="300"/>
      <c r="G6" s="298" t="s">
        <v>213</v>
      </c>
      <c r="H6" s="298"/>
      <c r="I6" s="298"/>
      <c r="J6" s="298"/>
      <c r="K6" s="301"/>
      <c r="L6" s="302"/>
      <c r="M6" s="303"/>
      <c r="N6" s="1"/>
      <c r="O6" s="1"/>
      <c r="P6" s="1"/>
      <c r="Q6" s="1"/>
      <c r="R6" s="1"/>
      <c r="S6" s="1"/>
      <c r="T6" s="1"/>
      <c r="U6" s="1"/>
      <c r="V6" s="1"/>
      <c r="W6" s="1"/>
      <c r="X6" s="1"/>
      <c r="Y6" s="1"/>
      <c r="Z6" s="1"/>
      <c r="AA6" s="1"/>
      <c r="AB6" s="1"/>
      <c r="AC6" s="1"/>
      <c r="AD6" s="1"/>
      <c r="AE6" s="1"/>
      <c r="AF6" s="1"/>
      <c r="AG6" s="1"/>
      <c r="AH6" s="1"/>
      <c r="AI6" s="1"/>
      <c r="AJ6" s="1"/>
    </row>
    <row r="7" spans="1:36" ht="14.25" customHeight="1">
      <c r="A7" s="158"/>
      <c r="B7" s="158"/>
      <c r="C7" s="160"/>
      <c r="D7" s="160"/>
      <c r="E7" s="160"/>
      <c r="F7" s="160"/>
      <c r="G7" s="158"/>
      <c r="H7" s="158"/>
      <c r="I7" s="158"/>
      <c r="J7" s="158"/>
      <c r="K7" s="161"/>
      <c r="L7" s="161"/>
      <c r="M7" s="161"/>
      <c r="N7" s="1"/>
      <c r="O7" s="1"/>
      <c r="P7" s="1"/>
      <c r="Q7" s="1"/>
      <c r="R7" s="1"/>
      <c r="S7" s="1"/>
      <c r="T7" s="1"/>
      <c r="U7" s="1"/>
      <c r="V7" s="1"/>
      <c r="W7" s="1"/>
      <c r="X7" s="1"/>
      <c r="Y7" s="1"/>
      <c r="Z7" s="1"/>
      <c r="AA7" s="1"/>
      <c r="AB7" s="1"/>
      <c r="AC7" s="1"/>
      <c r="AD7" s="1"/>
      <c r="AE7" s="1"/>
      <c r="AF7" s="1"/>
      <c r="AG7" s="1"/>
      <c r="AH7" s="1"/>
      <c r="AI7" s="1"/>
      <c r="AJ7" s="1"/>
    </row>
    <row r="8" spans="1:36" ht="18.75" customHeight="1">
      <c r="A8" s="167" t="s">
        <v>218</v>
      </c>
      <c r="B8" s="168"/>
      <c r="C8" s="168"/>
      <c r="D8" s="168"/>
      <c r="E8" s="168"/>
      <c r="F8" s="168"/>
      <c r="G8" s="168"/>
      <c r="H8" s="168"/>
      <c r="I8" s="167"/>
      <c r="J8" s="167"/>
      <c r="K8" s="167"/>
      <c r="L8" s="167"/>
      <c r="M8" s="167"/>
      <c r="N8" s="1"/>
      <c r="O8" s="1"/>
      <c r="P8" s="1"/>
      <c r="Q8" s="1"/>
      <c r="R8" s="1"/>
      <c r="S8" s="1"/>
      <c r="T8" s="1"/>
      <c r="U8" s="1"/>
      <c r="V8" s="1"/>
      <c r="W8" s="1"/>
      <c r="X8" s="1"/>
      <c r="Y8" s="1"/>
      <c r="Z8" s="1"/>
      <c r="AA8" s="1"/>
      <c r="AB8" s="1"/>
      <c r="AC8" s="1"/>
      <c r="AD8" s="1"/>
      <c r="AE8" s="1"/>
      <c r="AF8" s="1"/>
      <c r="AG8" s="1"/>
      <c r="AH8" s="1"/>
      <c r="AI8" s="1"/>
      <c r="AJ8" s="1"/>
    </row>
    <row r="9" spans="1:36" ht="26.25" customHeight="1">
      <c r="A9" s="291" t="s">
        <v>299</v>
      </c>
      <c r="B9" s="292"/>
      <c r="C9" s="292"/>
      <c r="D9" s="292"/>
      <c r="E9" s="292"/>
      <c r="F9" s="292"/>
      <c r="G9" s="292"/>
      <c r="H9" s="292"/>
      <c r="I9" s="292"/>
      <c r="J9" s="292"/>
      <c r="K9" s="292"/>
      <c r="L9" s="292"/>
      <c r="M9" s="293"/>
      <c r="N9" s="1"/>
      <c r="O9" s="1"/>
      <c r="P9" s="1"/>
      <c r="Q9" s="1"/>
      <c r="R9" s="1"/>
      <c r="S9" s="1"/>
      <c r="T9" s="1"/>
      <c r="U9" s="1"/>
      <c r="V9" s="1"/>
      <c r="W9" s="1"/>
      <c r="X9" s="1"/>
      <c r="Y9" s="1"/>
      <c r="Z9" s="1"/>
      <c r="AA9" s="1"/>
      <c r="AB9" s="1"/>
      <c r="AC9" s="1"/>
      <c r="AD9" s="1"/>
      <c r="AE9" s="1"/>
      <c r="AF9" s="1"/>
      <c r="AG9" s="1"/>
      <c r="AH9" s="1"/>
      <c r="AI9" s="1"/>
      <c r="AJ9" s="1"/>
    </row>
    <row r="11" spans="1:36" ht="23.25" customHeight="1">
      <c r="A11" s="167" t="s">
        <v>255</v>
      </c>
      <c r="B11" s="168"/>
      <c r="C11" s="168"/>
      <c r="D11" s="168"/>
      <c r="E11" s="168"/>
      <c r="F11" s="168"/>
      <c r="G11" s="168"/>
      <c r="H11" s="168"/>
      <c r="I11" s="167"/>
      <c r="J11" s="167"/>
      <c r="K11" s="167"/>
      <c r="L11" s="167"/>
      <c r="M11" s="167"/>
    </row>
    <row r="12" spans="1:36" ht="28.5" customHeight="1">
      <c r="A12" s="291" t="s">
        <v>300</v>
      </c>
      <c r="B12" s="292"/>
      <c r="C12" s="292"/>
      <c r="D12" s="292"/>
      <c r="E12" s="292"/>
      <c r="F12" s="292"/>
      <c r="G12" s="292"/>
      <c r="H12" s="292"/>
      <c r="I12" s="292"/>
      <c r="J12" s="292"/>
      <c r="K12" s="292"/>
      <c r="L12" s="292"/>
      <c r="M12" s="293"/>
    </row>
    <row r="14" spans="1:36" ht="23.25" customHeight="1">
      <c r="A14" s="167" t="s">
        <v>254</v>
      </c>
      <c r="B14" s="168"/>
      <c r="C14" s="168"/>
      <c r="D14" s="168"/>
      <c r="E14" s="168"/>
      <c r="F14" s="168"/>
      <c r="G14" s="168"/>
      <c r="H14" s="168"/>
      <c r="I14" s="167"/>
      <c r="J14" s="167"/>
      <c r="K14" s="167"/>
      <c r="L14" s="167"/>
      <c r="M14" s="167"/>
    </row>
    <row r="15" spans="1:36" ht="57.75" customHeight="1">
      <c r="A15" s="291" t="s">
        <v>301</v>
      </c>
      <c r="B15" s="292"/>
      <c r="C15" s="292"/>
      <c r="D15" s="292"/>
      <c r="E15" s="292"/>
      <c r="F15" s="292"/>
      <c r="G15" s="292"/>
      <c r="H15" s="292"/>
      <c r="I15" s="292"/>
      <c r="J15" s="292"/>
      <c r="K15" s="292"/>
      <c r="L15" s="292"/>
      <c r="M15" s="293"/>
    </row>
    <row r="16" spans="1:36" ht="13.5" customHeight="1"/>
    <row r="17" spans="1:13" ht="15" customHeight="1">
      <c r="A17" s="167" t="s">
        <v>219</v>
      </c>
      <c r="B17" s="168"/>
      <c r="C17" s="168"/>
      <c r="D17" s="168"/>
      <c r="E17" s="168"/>
      <c r="F17" s="168"/>
      <c r="G17" s="168"/>
      <c r="H17" s="168"/>
      <c r="I17" s="167"/>
      <c r="J17" s="167"/>
      <c r="K17" s="167"/>
      <c r="L17" s="167"/>
      <c r="M17" s="167"/>
    </row>
    <row r="18" spans="1:13" ht="50.25" customHeight="1">
      <c r="A18" s="291" t="s">
        <v>302</v>
      </c>
      <c r="B18" s="292"/>
      <c r="C18" s="292"/>
      <c r="D18" s="292"/>
      <c r="E18" s="292"/>
      <c r="F18" s="292"/>
      <c r="G18" s="292"/>
      <c r="H18" s="292"/>
      <c r="I18" s="292"/>
      <c r="J18" s="292"/>
      <c r="K18" s="292"/>
      <c r="L18" s="292"/>
      <c r="M18" s="293"/>
    </row>
  </sheetData>
  <sheetProtection formatCells="0" formatColumns="0" formatRows="0" insertRows="0" deleteRows="0" sort="0" autoFilter="0" pivotTables="0"/>
  <mergeCells count="9">
    <mergeCell ref="A18:M18"/>
    <mergeCell ref="A15:M15"/>
    <mergeCell ref="A3:M3"/>
    <mergeCell ref="A9:M9"/>
    <mergeCell ref="A12:M12"/>
    <mergeCell ref="A6:B6"/>
    <mergeCell ref="C6:F6"/>
    <mergeCell ref="G6:J6"/>
    <mergeCell ref="K6:M6"/>
  </mergeCells>
  <dataValidations disablePrompts="1" count="1">
    <dataValidation allowBlank="1" showInputMessage="1" showErrorMessage="1" prompt="Para criar um parágrafo dentro de uma célula do Excel, é preciso pressionar as Teclas ALT+ENTER" sqref="D5:F5"/>
  </dataValidations>
  <printOptions horizontalCentered="1"/>
  <pageMargins left="0.11811023622047245" right="0.11811023622047245" top="0.78740157480314965" bottom="0.70866141732283472" header="0.39370078740157483" footer="0.31496062992125984"/>
  <pageSetup paperSize="9" scale="57" fitToHeight="0" orientation="landscape" r:id="rId1"/>
  <headerFooter>
    <oddHeader xml:space="preserve">&amp;C&amp;"Arial,Negrito"&amp;18 3 - DESCRIÇÃO DO OBJETO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pageSetUpPr fitToPage="1"/>
  </sheetPr>
  <dimension ref="A1:AK37"/>
  <sheetViews>
    <sheetView showGridLines="0" view="pageBreakPreview" topLeftCell="A13" zoomScale="60" zoomScaleNormal="80" zoomScalePageLayoutView="80" workbookViewId="0">
      <selection activeCell="F34" sqref="F34:H34"/>
    </sheetView>
  </sheetViews>
  <sheetFormatPr defaultColWidth="12.625" defaultRowHeight="15" customHeight="1"/>
  <cols>
    <col min="1" max="1" width="17.375" style="23" customWidth="1"/>
    <col min="2" max="2" width="26.75" style="32" customWidth="1"/>
    <col min="3" max="11" width="15" style="23" customWidth="1"/>
    <col min="12" max="12" width="15" style="148" customWidth="1"/>
    <col min="13" max="13" width="15" style="147" customWidth="1"/>
    <col min="14" max="14" width="15" style="23" customWidth="1"/>
    <col min="15" max="15" width="10.75" style="23" customWidth="1"/>
    <col min="16" max="16" width="13.375" style="23" customWidth="1"/>
    <col min="17" max="37" width="10.75" style="23" customWidth="1"/>
    <col min="38" max="16384" width="12.625" style="23"/>
  </cols>
  <sheetData>
    <row r="1" spans="1:37" ht="10.5" customHeight="1">
      <c r="A1" s="43"/>
      <c r="B1" s="43"/>
      <c r="C1" s="43"/>
      <c r="D1" s="43"/>
      <c r="E1" s="43"/>
      <c r="F1" s="43"/>
      <c r="G1" s="43"/>
      <c r="H1" s="43"/>
      <c r="I1" s="43"/>
      <c r="J1" s="43"/>
      <c r="K1" s="43"/>
      <c r="L1" s="43"/>
      <c r="M1" s="43"/>
      <c r="N1" s="43"/>
    </row>
    <row r="2" spans="1:37" ht="20.25" customHeight="1">
      <c r="A2" s="167" t="s">
        <v>223</v>
      </c>
      <c r="B2" s="168"/>
      <c r="C2" s="168"/>
      <c r="D2" s="168"/>
      <c r="E2" s="168"/>
      <c r="F2" s="168"/>
      <c r="G2" s="168"/>
      <c r="H2" s="168"/>
      <c r="I2" s="167"/>
      <c r="J2" s="167"/>
      <c r="K2" s="167"/>
      <c r="L2" s="167"/>
      <c r="M2" s="167"/>
      <c r="N2" s="167"/>
      <c r="O2" s="1"/>
      <c r="P2" s="1"/>
      <c r="Q2" s="1"/>
      <c r="R2" s="1"/>
      <c r="S2" s="1"/>
      <c r="T2" s="1"/>
      <c r="U2" s="1"/>
      <c r="V2" s="1"/>
      <c r="W2" s="1"/>
      <c r="X2" s="1"/>
      <c r="Y2" s="1"/>
      <c r="Z2" s="1"/>
      <c r="AA2" s="1"/>
      <c r="AB2" s="1"/>
      <c r="AC2" s="1"/>
      <c r="AD2" s="1"/>
      <c r="AE2" s="1"/>
      <c r="AF2" s="1"/>
      <c r="AG2" s="1"/>
      <c r="AH2" s="1"/>
      <c r="AI2" s="1"/>
      <c r="AJ2" s="1"/>
      <c r="AK2" s="1"/>
    </row>
    <row r="3" spans="1:37" ht="45" customHeight="1">
      <c r="A3" s="309" t="s">
        <v>220</v>
      </c>
      <c r="B3" s="310"/>
      <c r="C3" s="307"/>
      <c r="D3" s="308"/>
      <c r="E3" s="308"/>
      <c r="F3" s="308"/>
      <c r="G3" s="308"/>
      <c r="H3" s="308"/>
      <c r="I3" s="308"/>
      <c r="J3" s="308"/>
      <c r="K3" s="308"/>
      <c r="L3" s="308"/>
      <c r="M3" s="308"/>
      <c r="N3" s="308"/>
      <c r="O3" s="1"/>
      <c r="P3" s="1"/>
      <c r="Q3" s="1"/>
      <c r="R3" s="1"/>
      <c r="S3" s="1"/>
      <c r="T3" s="1"/>
      <c r="U3" s="1"/>
      <c r="V3" s="1"/>
      <c r="W3" s="1"/>
      <c r="X3" s="1"/>
      <c r="Y3" s="1"/>
      <c r="Z3" s="1"/>
      <c r="AA3" s="1"/>
      <c r="AB3" s="1"/>
      <c r="AC3" s="1"/>
      <c r="AD3" s="1"/>
      <c r="AE3" s="1"/>
      <c r="AF3" s="1"/>
      <c r="AG3" s="1"/>
      <c r="AH3" s="1"/>
      <c r="AI3" s="1"/>
      <c r="AJ3" s="1"/>
      <c r="AK3" s="1"/>
    </row>
    <row r="4" spans="1:37" ht="45.75" customHeight="1">
      <c r="A4" s="309" t="s">
        <v>221</v>
      </c>
      <c r="B4" s="310"/>
      <c r="C4" s="307"/>
      <c r="D4" s="308"/>
      <c r="E4" s="308"/>
      <c r="F4" s="308"/>
      <c r="G4" s="308"/>
      <c r="H4" s="308"/>
      <c r="I4" s="308"/>
      <c r="J4" s="308"/>
      <c r="K4" s="308"/>
      <c r="L4" s="308"/>
      <c r="M4" s="308"/>
      <c r="N4" s="308"/>
      <c r="O4" s="1"/>
      <c r="P4" s="1"/>
      <c r="Q4" s="1"/>
      <c r="R4" s="1"/>
      <c r="S4" s="1"/>
      <c r="T4" s="1"/>
      <c r="U4" s="1"/>
      <c r="V4" s="1"/>
      <c r="W4" s="1"/>
      <c r="X4" s="1"/>
      <c r="Y4" s="1"/>
      <c r="Z4" s="1"/>
      <c r="AA4" s="1"/>
      <c r="AB4" s="1"/>
      <c r="AC4" s="1"/>
      <c r="AD4" s="1"/>
      <c r="AE4" s="1"/>
      <c r="AF4" s="1"/>
      <c r="AG4" s="1"/>
      <c r="AH4" s="1"/>
      <c r="AI4" s="1"/>
      <c r="AJ4" s="1"/>
      <c r="AK4" s="1"/>
    </row>
    <row r="5" spans="1:37" ht="63" customHeight="1">
      <c r="A5" s="309" t="s">
        <v>222</v>
      </c>
      <c r="B5" s="310"/>
      <c r="C5" s="307"/>
      <c r="D5" s="308"/>
      <c r="E5" s="308"/>
      <c r="F5" s="308"/>
      <c r="G5" s="308"/>
      <c r="H5" s="308"/>
      <c r="I5" s="308"/>
      <c r="J5" s="308"/>
      <c r="K5" s="308"/>
      <c r="L5" s="308"/>
      <c r="M5" s="308"/>
      <c r="N5" s="308"/>
      <c r="O5" s="1"/>
      <c r="P5" s="1"/>
      <c r="Q5" s="1"/>
      <c r="R5" s="1"/>
      <c r="S5" s="1"/>
      <c r="T5" s="1"/>
      <c r="U5" s="1"/>
      <c r="V5" s="1"/>
      <c r="W5" s="1"/>
      <c r="X5" s="1"/>
      <c r="Y5" s="1"/>
      <c r="Z5" s="1"/>
      <c r="AA5" s="1"/>
      <c r="AB5" s="1"/>
      <c r="AC5" s="1"/>
      <c r="AD5" s="1"/>
      <c r="AE5" s="1"/>
      <c r="AF5" s="1"/>
      <c r="AG5" s="1"/>
      <c r="AH5" s="1"/>
      <c r="AI5" s="1"/>
      <c r="AJ5" s="1"/>
      <c r="AK5" s="1"/>
    </row>
    <row r="6" spans="1:37" ht="10.5" customHeight="1">
      <c r="A6" s="87"/>
      <c r="B6" s="87"/>
      <c r="C6" s="87"/>
      <c r="D6" s="87"/>
      <c r="E6" s="87"/>
      <c r="F6" s="87"/>
      <c r="G6" s="87"/>
      <c r="H6" s="87"/>
      <c r="I6" s="87"/>
      <c r="J6" s="87"/>
      <c r="K6" s="87"/>
      <c r="L6" s="87"/>
      <c r="M6" s="87"/>
      <c r="N6" s="87"/>
      <c r="O6" s="1"/>
      <c r="P6" s="1"/>
      <c r="Q6" s="1"/>
      <c r="R6" s="1"/>
      <c r="S6" s="1"/>
      <c r="T6" s="1"/>
      <c r="U6" s="1"/>
      <c r="V6" s="1"/>
      <c r="W6" s="1"/>
      <c r="X6" s="1"/>
      <c r="Y6" s="1"/>
      <c r="Z6" s="1"/>
      <c r="AA6" s="1"/>
      <c r="AB6" s="1"/>
      <c r="AC6" s="1"/>
      <c r="AD6" s="1"/>
      <c r="AE6" s="1"/>
      <c r="AF6" s="1"/>
      <c r="AG6" s="1"/>
      <c r="AH6" s="1"/>
      <c r="AI6" s="1"/>
      <c r="AJ6" s="1"/>
      <c r="AK6" s="1"/>
    </row>
    <row r="7" spans="1:37" ht="20.25" customHeight="1">
      <c r="A7" s="167" t="s">
        <v>238</v>
      </c>
      <c r="B7" s="168"/>
      <c r="C7" s="168"/>
      <c r="D7" s="168"/>
      <c r="E7" s="168"/>
      <c r="F7" s="168"/>
      <c r="G7" s="168"/>
      <c r="H7" s="168"/>
      <c r="I7" s="167"/>
      <c r="J7" s="167"/>
      <c r="K7" s="167"/>
      <c r="L7" s="167"/>
      <c r="M7" s="167"/>
      <c r="N7" s="167"/>
      <c r="O7" s="1"/>
      <c r="P7" s="1"/>
      <c r="Q7" s="1"/>
      <c r="R7" s="1"/>
      <c r="S7" s="1"/>
      <c r="T7" s="1"/>
      <c r="U7" s="1"/>
      <c r="V7" s="1"/>
      <c r="W7" s="1"/>
      <c r="X7" s="1"/>
      <c r="Y7" s="1"/>
      <c r="Z7" s="1"/>
      <c r="AA7" s="1"/>
      <c r="AB7" s="1"/>
      <c r="AC7" s="1"/>
      <c r="AD7" s="1"/>
      <c r="AE7" s="1"/>
      <c r="AF7" s="1"/>
      <c r="AG7" s="1"/>
      <c r="AH7" s="1"/>
      <c r="AI7" s="1"/>
      <c r="AJ7" s="1"/>
      <c r="AK7" s="1"/>
    </row>
    <row r="8" spans="1:37" ht="45" customHeight="1">
      <c r="A8" s="172" t="s">
        <v>224</v>
      </c>
      <c r="B8" s="173" t="s">
        <v>225</v>
      </c>
      <c r="C8" s="174" t="s">
        <v>226</v>
      </c>
      <c r="D8" s="174" t="s">
        <v>227</v>
      </c>
      <c r="E8" s="174" t="s">
        <v>228</v>
      </c>
      <c r="F8" s="174" t="s">
        <v>229</v>
      </c>
      <c r="G8" s="174" t="s">
        <v>230</v>
      </c>
      <c r="H8" s="174" t="s">
        <v>231</v>
      </c>
      <c r="I8" s="174" t="s">
        <v>232</v>
      </c>
      <c r="J8" s="174" t="s">
        <v>233</v>
      </c>
      <c r="K8" s="174" t="s">
        <v>234</v>
      </c>
      <c r="L8" s="174" t="s">
        <v>235</v>
      </c>
      <c r="M8" s="174" t="s">
        <v>236</v>
      </c>
      <c r="N8" s="174" t="s">
        <v>237</v>
      </c>
      <c r="O8" s="1"/>
      <c r="P8" s="1"/>
      <c r="Q8" s="1"/>
      <c r="R8" s="1"/>
      <c r="S8" s="1"/>
      <c r="T8" s="1"/>
      <c r="U8" s="1"/>
      <c r="V8" s="1"/>
      <c r="W8" s="1"/>
      <c r="X8" s="1"/>
      <c r="Y8" s="1"/>
      <c r="Z8" s="1"/>
      <c r="AA8" s="1"/>
      <c r="AB8" s="1"/>
      <c r="AC8" s="1"/>
      <c r="AD8" s="1"/>
      <c r="AE8" s="1"/>
      <c r="AF8" s="1"/>
      <c r="AG8" s="1"/>
      <c r="AH8" s="1"/>
      <c r="AI8" s="1"/>
      <c r="AJ8" s="1"/>
      <c r="AK8" s="1"/>
    </row>
    <row r="9" spans="1:37" ht="48" customHeight="1">
      <c r="A9" s="149">
        <v>1</v>
      </c>
      <c r="B9" s="175"/>
      <c r="C9" s="176"/>
      <c r="D9" s="176"/>
      <c r="E9" s="176"/>
      <c r="F9" s="176"/>
      <c r="G9" s="176"/>
      <c r="H9" s="176"/>
      <c r="I9" s="176"/>
      <c r="J9" s="176"/>
      <c r="K9" s="176"/>
      <c r="L9" s="176"/>
      <c r="M9" s="176"/>
      <c r="N9" s="176"/>
      <c r="O9" s="1"/>
      <c r="P9" s="1"/>
      <c r="Q9" s="1"/>
      <c r="R9" s="1"/>
      <c r="S9" s="1"/>
      <c r="T9" s="1"/>
      <c r="U9" s="1"/>
      <c r="V9" s="1"/>
      <c r="W9" s="1"/>
      <c r="X9" s="1"/>
      <c r="Y9" s="1"/>
      <c r="Z9" s="1"/>
      <c r="AA9" s="1"/>
      <c r="AB9" s="1"/>
      <c r="AC9" s="1"/>
      <c r="AD9" s="1"/>
      <c r="AE9" s="1"/>
      <c r="AF9" s="1"/>
      <c r="AG9" s="1"/>
      <c r="AH9" s="1"/>
      <c r="AI9" s="1"/>
      <c r="AJ9" s="1"/>
      <c r="AK9" s="1"/>
    </row>
    <row r="10" spans="1:37" ht="48" customHeight="1">
      <c r="A10" s="149">
        <v>2</v>
      </c>
      <c r="B10" s="175"/>
      <c r="C10" s="176"/>
      <c r="D10" s="177"/>
      <c r="E10" s="177"/>
      <c r="F10" s="177"/>
      <c r="G10" s="170"/>
      <c r="H10" s="178"/>
      <c r="I10" s="171"/>
      <c r="J10" s="171"/>
      <c r="K10" s="178"/>
      <c r="L10" s="178"/>
      <c r="M10" s="178"/>
      <c r="N10" s="171"/>
      <c r="O10" s="1"/>
      <c r="P10" s="1"/>
      <c r="Q10" s="1"/>
      <c r="R10" s="1"/>
      <c r="S10" s="1"/>
      <c r="T10" s="1"/>
      <c r="U10" s="1"/>
      <c r="V10" s="1"/>
      <c r="W10" s="1"/>
      <c r="X10" s="1"/>
      <c r="Y10" s="1"/>
      <c r="Z10" s="1"/>
      <c r="AA10" s="1"/>
      <c r="AB10" s="1"/>
      <c r="AC10" s="1"/>
      <c r="AD10" s="1"/>
      <c r="AE10" s="1"/>
      <c r="AF10" s="1"/>
      <c r="AG10" s="1"/>
      <c r="AH10" s="1"/>
      <c r="AI10" s="1"/>
      <c r="AJ10" s="1"/>
      <c r="AK10" s="1"/>
    </row>
    <row r="11" spans="1:37" ht="48" customHeight="1">
      <c r="A11" s="149">
        <v>3</v>
      </c>
      <c r="B11" s="175"/>
      <c r="C11" s="176"/>
      <c r="D11" s="177"/>
      <c r="E11" s="177"/>
      <c r="F11" s="177"/>
      <c r="G11" s="170"/>
      <c r="H11" s="178"/>
      <c r="I11" s="171"/>
      <c r="J11" s="171"/>
      <c r="K11" s="178"/>
      <c r="L11" s="178"/>
      <c r="M11" s="178"/>
      <c r="N11" s="171"/>
      <c r="O11" s="1"/>
      <c r="P11" s="1"/>
      <c r="Q11" s="1"/>
      <c r="R11" s="1"/>
      <c r="S11" s="1"/>
      <c r="T11" s="1"/>
      <c r="U11" s="1"/>
      <c r="V11" s="1"/>
      <c r="W11" s="1"/>
      <c r="X11" s="1"/>
      <c r="Y11" s="1"/>
      <c r="Z11" s="1"/>
      <c r="AA11" s="1"/>
      <c r="AB11" s="1"/>
      <c r="AC11" s="1"/>
      <c r="AD11" s="1"/>
      <c r="AE11" s="1"/>
      <c r="AF11" s="1"/>
      <c r="AG11" s="1"/>
      <c r="AH11" s="1"/>
      <c r="AI11" s="1"/>
      <c r="AJ11" s="1"/>
      <c r="AK11" s="1"/>
    </row>
    <row r="12" spans="1:37" ht="48" customHeight="1">
      <c r="A12" s="149">
        <v>4</v>
      </c>
      <c r="B12" s="175"/>
      <c r="C12" s="176"/>
      <c r="D12" s="177"/>
      <c r="E12" s="177"/>
      <c r="F12" s="177"/>
      <c r="G12" s="170"/>
      <c r="H12" s="178"/>
      <c r="I12" s="171"/>
      <c r="J12" s="171"/>
      <c r="K12" s="178"/>
      <c r="L12" s="178"/>
      <c r="M12" s="178"/>
      <c r="N12" s="171"/>
      <c r="O12" s="1"/>
      <c r="P12" s="1"/>
      <c r="Q12" s="1"/>
      <c r="R12" s="1"/>
      <c r="S12" s="1"/>
      <c r="T12" s="1"/>
      <c r="U12" s="1"/>
      <c r="V12" s="1"/>
      <c r="W12" s="1"/>
      <c r="X12" s="1"/>
      <c r="Y12" s="1"/>
      <c r="Z12" s="1"/>
      <c r="AA12" s="1"/>
      <c r="AB12" s="1"/>
      <c r="AC12" s="1"/>
      <c r="AD12" s="1"/>
      <c r="AE12" s="1"/>
      <c r="AF12" s="1"/>
      <c r="AG12" s="1"/>
      <c r="AH12" s="1"/>
      <c r="AI12" s="1"/>
      <c r="AJ12" s="1"/>
      <c r="AK12" s="1"/>
    </row>
    <row r="13" spans="1:37" ht="48" customHeight="1">
      <c r="A13" s="149">
        <v>5</v>
      </c>
      <c r="B13" s="175"/>
      <c r="C13" s="176"/>
      <c r="D13" s="177"/>
      <c r="E13" s="177"/>
      <c r="F13" s="177"/>
      <c r="G13" s="170"/>
      <c r="H13" s="178"/>
      <c r="I13" s="171"/>
      <c r="J13" s="171"/>
      <c r="K13" s="178"/>
      <c r="L13" s="178"/>
      <c r="M13" s="178"/>
      <c r="N13" s="171"/>
      <c r="O13" s="1"/>
      <c r="P13" s="1"/>
      <c r="Q13" s="1"/>
      <c r="R13" s="1"/>
      <c r="S13" s="1"/>
      <c r="T13" s="1"/>
      <c r="U13" s="1"/>
      <c r="V13" s="1"/>
      <c r="W13" s="1"/>
      <c r="X13" s="1"/>
      <c r="Y13" s="1"/>
      <c r="Z13" s="1"/>
      <c r="AA13" s="1"/>
      <c r="AB13" s="1"/>
      <c r="AC13" s="1"/>
      <c r="AD13" s="1"/>
      <c r="AE13" s="1"/>
      <c r="AF13" s="1"/>
      <c r="AG13" s="1"/>
      <c r="AH13" s="1"/>
      <c r="AI13" s="1"/>
      <c r="AJ13" s="1"/>
      <c r="AK13" s="1"/>
    </row>
    <row r="14" spans="1:37" ht="48" customHeight="1">
      <c r="A14" s="149">
        <v>6</v>
      </c>
      <c r="B14" s="175"/>
      <c r="C14" s="176"/>
      <c r="D14" s="177"/>
      <c r="E14" s="177"/>
      <c r="F14" s="177"/>
      <c r="G14" s="170"/>
      <c r="H14" s="178"/>
      <c r="I14" s="171"/>
      <c r="J14" s="171"/>
      <c r="K14" s="178"/>
      <c r="L14" s="178"/>
      <c r="M14" s="178"/>
      <c r="N14" s="171"/>
      <c r="O14" s="1"/>
      <c r="P14" s="1"/>
      <c r="Q14" s="1"/>
      <c r="R14" s="1"/>
      <c r="S14" s="1"/>
      <c r="T14" s="1"/>
      <c r="U14" s="1"/>
      <c r="V14" s="1"/>
      <c r="W14" s="1"/>
      <c r="X14" s="1"/>
      <c r="Y14" s="1"/>
      <c r="Z14" s="1"/>
      <c r="AA14" s="1"/>
      <c r="AB14" s="1"/>
      <c r="AC14" s="1"/>
      <c r="AD14" s="1"/>
      <c r="AE14" s="1"/>
      <c r="AF14" s="1"/>
      <c r="AG14" s="1"/>
      <c r="AH14" s="1"/>
      <c r="AI14" s="1"/>
      <c r="AJ14" s="1"/>
      <c r="AK14" s="1"/>
    </row>
    <row r="15" spans="1:37" ht="48" customHeight="1">
      <c r="A15" s="149">
        <v>7</v>
      </c>
      <c r="B15" s="175"/>
      <c r="C15" s="176"/>
      <c r="D15" s="177"/>
      <c r="E15" s="177"/>
      <c r="F15" s="177"/>
      <c r="G15" s="170"/>
      <c r="H15" s="178"/>
      <c r="I15" s="171"/>
      <c r="J15" s="171"/>
      <c r="K15" s="178"/>
      <c r="L15" s="178"/>
      <c r="M15" s="178"/>
      <c r="N15" s="171"/>
      <c r="O15" s="1"/>
      <c r="P15" s="1"/>
      <c r="Q15" s="1"/>
      <c r="R15" s="1"/>
      <c r="S15" s="1"/>
      <c r="T15" s="1"/>
      <c r="U15" s="1"/>
      <c r="V15" s="1"/>
      <c r="W15" s="1"/>
      <c r="X15" s="1"/>
      <c r="Y15" s="1"/>
      <c r="Z15" s="1"/>
      <c r="AA15" s="1"/>
      <c r="AB15" s="1"/>
      <c r="AC15" s="1"/>
      <c r="AD15" s="1"/>
      <c r="AE15" s="1"/>
      <c r="AF15" s="1"/>
      <c r="AG15" s="1"/>
      <c r="AH15" s="1"/>
      <c r="AI15" s="1"/>
      <c r="AJ15" s="1"/>
      <c r="AK15" s="1"/>
    </row>
    <row r="16" spans="1:37" s="148" customFormat="1" ht="48" customHeight="1">
      <c r="A16" s="149">
        <v>8</v>
      </c>
      <c r="B16" s="175"/>
      <c r="C16" s="176"/>
      <c r="D16" s="177"/>
      <c r="E16" s="177"/>
      <c r="F16" s="177"/>
      <c r="G16" s="170"/>
      <c r="H16" s="178"/>
      <c r="I16" s="171"/>
      <c r="J16" s="171"/>
      <c r="K16" s="178"/>
      <c r="L16" s="178"/>
      <c r="M16" s="178"/>
      <c r="N16" s="171"/>
      <c r="O16" s="1"/>
      <c r="P16" s="1"/>
      <c r="Q16" s="1"/>
      <c r="R16" s="1"/>
      <c r="S16" s="1"/>
      <c r="T16" s="1"/>
      <c r="U16" s="1"/>
      <c r="V16" s="1"/>
      <c r="W16" s="1"/>
      <c r="X16" s="1"/>
      <c r="Y16" s="1"/>
      <c r="Z16" s="1"/>
      <c r="AA16" s="1"/>
      <c r="AB16" s="1"/>
      <c r="AC16" s="1"/>
      <c r="AD16" s="1"/>
      <c r="AE16" s="1"/>
      <c r="AF16" s="1"/>
      <c r="AG16" s="1"/>
      <c r="AH16" s="1"/>
      <c r="AI16" s="1"/>
      <c r="AJ16" s="1"/>
      <c r="AK16" s="1"/>
    </row>
    <row r="17" spans="1:37" ht="48" customHeight="1">
      <c r="A17" s="149">
        <v>9</v>
      </c>
      <c r="B17" s="175"/>
      <c r="C17" s="176"/>
      <c r="D17" s="177"/>
      <c r="E17" s="177"/>
      <c r="F17" s="177"/>
      <c r="G17" s="170"/>
      <c r="H17" s="178"/>
      <c r="I17" s="171"/>
      <c r="J17" s="171"/>
      <c r="K17" s="178"/>
      <c r="L17" s="178"/>
      <c r="M17" s="178"/>
      <c r="N17" s="171"/>
      <c r="O17" s="1"/>
      <c r="P17" s="1"/>
      <c r="Q17" s="1"/>
      <c r="R17" s="1"/>
      <c r="S17" s="1"/>
      <c r="T17" s="1"/>
      <c r="U17" s="1"/>
      <c r="V17" s="1"/>
      <c r="W17" s="1"/>
      <c r="X17" s="1"/>
      <c r="Y17" s="1"/>
      <c r="Z17" s="1"/>
      <c r="AA17" s="1"/>
      <c r="AB17" s="1"/>
      <c r="AC17" s="1"/>
      <c r="AD17" s="1"/>
      <c r="AE17" s="1"/>
      <c r="AF17" s="1"/>
      <c r="AG17" s="1"/>
      <c r="AH17" s="1"/>
      <c r="AI17" s="1"/>
      <c r="AJ17" s="1"/>
      <c r="AK17" s="1"/>
    </row>
    <row r="18" spans="1:37" ht="48" customHeight="1">
      <c r="A18" s="149" t="s">
        <v>142</v>
      </c>
      <c r="B18" s="175"/>
      <c r="C18" s="176"/>
      <c r="D18" s="177"/>
      <c r="E18" s="177"/>
      <c r="F18" s="177"/>
      <c r="G18" s="170"/>
      <c r="H18" s="178"/>
      <c r="I18" s="171"/>
      <c r="J18" s="171"/>
      <c r="K18" s="178"/>
      <c r="L18" s="178"/>
      <c r="M18" s="178"/>
      <c r="N18" s="171"/>
      <c r="O18" s="1"/>
      <c r="P18" s="1"/>
      <c r="Q18" s="1"/>
      <c r="R18" s="1"/>
      <c r="S18" s="1"/>
      <c r="T18" s="1"/>
      <c r="U18" s="1"/>
      <c r="V18" s="1"/>
      <c r="W18" s="1"/>
      <c r="X18" s="1"/>
      <c r="Y18" s="1"/>
      <c r="Z18" s="1"/>
      <c r="AA18" s="1"/>
      <c r="AB18" s="1"/>
      <c r="AC18" s="1"/>
      <c r="AD18" s="1"/>
      <c r="AE18" s="1"/>
      <c r="AF18" s="1"/>
      <c r="AG18" s="1"/>
      <c r="AH18" s="1"/>
      <c r="AI18" s="1"/>
      <c r="AJ18" s="1"/>
      <c r="AK18" s="1"/>
    </row>
    <row r="19" spans="1:37" ht="15" customHeight="1">
      <c r="C19" s="179"/>
      <c r="D19" s="179"/>
      <c r="E19" s="179"/>
      <c r="F19" s="179"/>
      <c r="G19" s="179"/>
      <c r="H19" s="179"/>
      <c r="I19" s="179"/>
      <c r="J19" s="179"/>
      <c r="K19" s="179"/>
      <c r="L19" s="179"/>
      <c r="M19" s="179"/>
      <c r="N19" s="179"/>
    </row>
    <row r="20" spans="1:37" ht="15" customHeight="1">
      <c r="C20" s="179"/>
      <c r="D20" s="179"/>
      <c r="E20" s="179"/>
      <c r="F20" s="179"/>
      <c r="G20" s="179"/>
      <c r="H20" s="179"/>
      <c r="I20" s="179"/>
      <c r="J20" s="179"/>
      <c r="K20" s="179"/>
      <c r="L20" s="179"/>
      <c r="M20" s="179"/>
      <c r="N20" s="179"/>
    </row>
    <row r="21" spans="1:37" ht="15" customHeight="1">
      <c r="C21" s="179"/>
      <c r="D21" s="179"/>
      <c r="E21" s="179"/>
      <c r="F21" s="179"/>
      <c r="G21" s="179"/>
      <c r="H21" s="179"/>
      <c r="I21" s="179"/>
      <c r="J21" s="179"/>
      <c r="K21" s="179"/>
      <c r="L21" s="179"/>
      <c r="M21" s="179"/>
      <c r="N21" s="179"/>
    </row>
    <row r="22" spans="1:37" ht="15" customHeight="1">
      <c r="C22" s="179"/>
      <c r="D22" s="179"/>
      <c r="E22" s="179"/>
      <c r="F22" s="179"/>
      <c r="G22" s="179"/>
      <c r="H22" s="179"/>
      <c r="I22" s="179"/>
      <c r="J22" s="179"/>
      <c r="K22" s="179"/>
      <c r="L22" s="179"/>
      <c r="M22" s="179"/>
      <c r="N22" s="179"/>
    </row>
    <row r="23" spans="1:37" ht="15" customHeight="1">
      <c r="C23" s="179"/>
      <c r="D23" s="179"/>
      <c r="E23" s="179"/>
      <c r="F23" s="179"/>
      <c r="G23" s="179"/>
      <c r="H23" s="179"/>
      <c r="I23" s="179"/>
      <c r="J23" s="179"/>
      <c r="K23" s="179"/>
      <c r="L23" s="179"/>
      <c r="M23" s="179"/>
      <c r="N23" s="179"/>
    </row>
    <row r="24" spans="1:37" ht="15" customHeight="1">
      <c r="C24" s="179"/>
      <c r="D24" s="179"/>
      <c r="E24" s="179"/>
      <c r="F24" s="179"/>
      <c r="G24" s="179"/>
      <c r="H24" s="179"/>
      <c r="I24" s="179"/>
      <c r="J24" s="179"/>
      <c r="K24" s="179"/>
      <c r="L24" s="179"/>
      <c r="M24" s="179"/>
      <c r="N24" s="179"/>
    </row>
    <row r="27" spans="1:37" ht="15" customHeight="1">
      <c r="A27" s="43"/>
      <c r="B27" s="43"/>
      <c r="C27" s="43"/>
      <c r="D27" s="43"/>
      <c r="E27" s="43"/>
      <c r="F27" s="43"/>
      <c r="G27" s="43"/>
      <c r="H27" s="43"/>
      <c r="I27" s="43"/>
      <c r="J27" s="43"/>
      <c r="K27" s="43"/>
      <c r="L27" s="43"/>
      <c r="M27" s="43"/>
      <c r="N27" s="43"/>
    </row>
    <row r="28" spans="1:37" ht="15" customHeight="1">
      <c r="A28" s="87"/>
      <c r="B28" s="87"/>
      <c r="C28" s="87"/>
      <c r="D28" s="87"/>
      <c r="E28" s="87"/>
      <c r="F28" s="87"/>
      <c r="G28" s="87"/>
      <c r="H28" s="87"/>
      <c r="I28" s="87"/>
      <c r="J28" s="87"/>
      <c r="K28" s="87"/>
      <c r="L28" s="87"/>
      <c r="M28" s="87"/>
      <c r="N28" s="87"/>
    </row>
    <row r="29" spans="1:37" ht="15" customHeight="1">
      <c r="A29" s="167" t="s">
        <v>239</v>
      </c>
      <c r="B29" s="169"/>
      <c r="C29" s="169"/>
      <c r="D29" s="169"/>
      <c r="E29" s="169"/>
      <c r="F29" s="169"/>
      <c r="G29" s="169"/>
      <c r="H29" s="169"/>
      <c r="I29" s="167"/>
      <c r="J29" s="167"/>
      <c r="K29" s="167"/>
      <c r="L29" s="167"/>
      <c r="M29" s="167"/>
      <c r="N29" s="167"/>
    </row>
    <row r="30" spans="1:37" ht="47.25" customHeight="1">
      <c r="A30" s="311" t="s">
        <v>224</v>
      </c>
      <c r="B30" s="311"/>
      <c r="C30" s="311"/>
      <c r="D30" s="311"/>
      <c r="E30" s="311"/>
      <c r="F30" s="312" t="s">
        <v>21</v>
      </c>
      <c r="G30" s="312"/>
      <c r="H30" s="312"/>
      <c r="I30" s="312" t="s">
        <v>241</v>
      </c>
      <c r="J30" s="312"/>
      <c r="K30" s="312"/>
      <c r="L30" s="312" t="s">
        <v>240</v>
      </c>
      <c r="M30" s="312"/>
      <c r="N30" s="312"/>
    </row>
    <row r="31" spans="1:37" s="148" customFormat="1" ht="105.75" customHeight="1">
      <c r="A31" s="304"/>
      <c r="B31" s="305"/>
      <c r="C31" s="305"/>
      <c r="D31" s="305"/>
      <c r="E31" s="306"/>
      <c r="F31" s="313"/>
      <c r="G31" s="314"/>
      <c r="H31" s="315"/>
      <c r="I31" s="323"/>
      <c r="J31" s="323"/>
      <c r="K31" s="323"/>
      <c r="L31" s="322"/>
      <c r="M31" s="322"/>
      <c r="N31" s="322"/>
    </row>
    <row r="32" spans="1:37" s="148" customFormat="1" ht="180" customHeight="1">
      <c r="A32" s="304"/>
      <c r="B32" s="305"/>
      <c r="C32" s="305"/>
      <c r="D32" s="305"/>
      <c r="E32" s="306"/>
      <c r="F32" s="313"/>
      <c r="G32" s="314"/>
      <c r="H32" s="315"/>
      <c r="I32" s="316"/>
      <c r="J32" s="317"/>
      <c r="K32" s="318"/>
      <c r="L32" s="319"/>
      <c r="M32" s="320"/>
      <c r="N32" s="321"/>
    </row>
    <row r="33" spans="1:14" s="148" customFormat="1" ht="47.25" customHeight="1">
      <c r="A33" s="304"/>
      <c r="B33" s="305"/>
      <c r="C33" s="305"/>
      <c r="D33" s="305"/>
      <c r="E33" s="306"/>
      <c r="F33" s="313"/>
      <c r="G33" s="314"/>
      <c r="H33" s="315"/>
      <c r="I33" s="323"/>
      <c r="J33" s="323"/>
      <c r="K33" s="323"/>
      <c r="L33" s="322"/>
      <c r="M33" s="322"/>
      <c r="N33" s="322"/>
    </row>
    <row r="34" spans="1:14" ht="46.5" customHeight="1">
      <c r="A34" s="304"/>
      <c r="B34" s="305"/>
      <c r="C34" s="305"/>
      <c r="D34" s="305"/>
      <c r="E34" s="306"/>
      <c r="F34" s="313"/>
      <c r="G34" s="314"/>
      <c r="H34" s="315"/>
      <c r="I34" s="323"/>
      <c r="J34" s="323"/>
      <c r="K34" s="323"/>
      <c r="L34" s="322"/>
      <c r="M34" s="322"/>
      <c r="N34" s="322"/>
    </row>
    <row r="35" spans="1:14" s="148" customFormat="1" ht="46.5" customHeight="1">
      <c r="A35" s="243"/>
      <c r="B35" s="244"/>
      <c r="C35" s="244"/>
      <c r="D35" s="244"/>
      <c r="E35" s="245"/>
      <c r="F35" s="247"/>
      <c r="G35" s="248"/>
      <c r="H35" s="249"/>
      <c r="I35" s="316"/>
      <c r="J35" s="317"/>
      <c r="K35" s="318"/>
      <c r="L35" s="319"/>
      <c r="M35" s="320"/>
      <c r="N35" s="321"/>
    </row>
    <row r="36" spans="1:14" ht="46.5" customHeight="1">
      <c r="A36" s="304"/>
      <c r="B36" s="305"/>
      <c r="C36" s="305"/>
      <c r="D36" s="305"/>
      <c r="E36" s="306"/>
      <c r="F36" s="313"/>
      <c r="G36" s="314"/>
      <c r="H36" s="315"/>
      <c r="I36" s="323"/>
      <c r="J36" s="323"/>
      <c r="K36" s="323"/>
      <c r="L36" s="322"/>
      <c r="M36" s="322"/>
      <c r="N36" s="322"/>
    </row>
    <row r="37" spans="1:14" ht="27.75" customHeight="1"/>
  </sheetData>
  <sheetProtection formatCells="0" formatColumns="0" formatRows="0" insertRows="0" deleteRows="0" sort="0" autoFilter="0" pivotTables="0"/>
  <mergeCells count="32">
    <mergeCell ref="A32:E32"/>
    <mergeCell ref="L34:N34"/>
    <mergeCell ref="L36:N36"/>
    <mergeCell ref="I30:K30"/>
    <mergeCell ref="I34:K34"/>
    <mergeCell ref="I36:K36"/>
    <mergeCell ref="F33:H33"/>
    <mergeCell ref="I33:K33"/>
    <mergeCell ref="L33:N33"/>
    <mergeCell ref="F32:H32"/>
    <mergeCell ref="L30:N30"/>
    <mergeCell ref="F31:H31"/>
    <mergeCell ref="I31:K31"/>
    <mergeCell ref="L31:N31"/>
    <mergeCell ref="I32:K32"/>
    <mergeCell ref="L32:N32"/>
    <mergeCell ref="A34:E34"/>
    <mergeCell ref="A36:E36"/>
    <mergeCell ref="A31:E31"/>
    <mergeCell ref="A33:E33"/>
    <mergeCell ref="C3:N3"/>
    <mergeCell ref="C4:N4"/>
    <mergeCell ref="C5:N5"/>
    <mergeCell ref="A3:B3"/>
    <mergeCell ref="A4:B4"/>
    <mergeCell ref="A5:B5"/>
    <mergeCell ref="A30:E30"/>
    <mergeCell ref="F30:H30"/>
    <mergeCell ref="F34:H34"/>
    <mergeCell ref="F36:H36"/>
    <mergeCell ref="I35:K35"/>
    <mergeCell ref="L35:N35"/>
  </mergeCells>
  <conditionalFormatting sqref="A9:C14 A34:A36 D9:N9">
    <cfRule type="expression" dxfId="4" priority="19">
      <formula>NOT(ISERROR(SEARCH("Sugestão",A9)))</formula>
    </cfRule>
  </conditionalFormatting>
  <conditionalFormatting sqref="A15:C16">
    <cfRule type="expression" dxfId="3" priority="6">
      <formula>NOT(ISERROR(SEARCH("Sugestão",A15)))</formula>
    </cfRule>
  </conditionalFormatting>
  <conditionalFormatting sqref="A17:C18">
    <cfRule type="expression" dxfId="2" priority="5">
      <formula>NOT(ISERROR(SEARCH("Sugestão",A17)))</formula>
    </cfRule>
  </conditionalFormatting>
  <conditionalFormatting sqref="A31:A33">
    <cfRule type="expression" dxfId="1" priority="1">
      <formula>NOT(ISERROR(SEARCH("Sugestão",A31)))</formula>
    </cfRule>
  </conditionalFormatting>
  <printOptions horizontalCentered="1"/>
  <pageMargins left="0.11811023622047245" right="0.11811023622047245" top="0.78740157480314965" bottom="0.70866141732283472" header="0.39370078740157483" footer="0.31496062992125984"/>
  <pageSetup paperSize="9" scale="58" fitToHeight="0" orientation="landscape" r:id="rId1"/>
  <headerFooter>
    <oddHeader>&amp;C&amp;"Calibri,Negrito"&amp;20 4 - PLANEJAMENTO DE EXECUÇÃO DO OBJETO - PEO</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6"/>
  <sheetViews>
    <sheetView showGridLines="0" view="pageLayout" zoomScale="80" zoomScaleNormal="100" zoomScalePageLayoutView="80" workbookViewId="0">
      <selection activeCell="B25" sqref="B25"/>
    </sheetView>
  </sheetViews>
  <sheetFormatPr defaultColWidth="0" defaultRowHeight="15" customHeight="1"/>
  <cols>
    <col min="1" max="1" width="50.625" customWidth="1"/>
    <col min="2" max="2" width="20.125" customWidth="1"/>
    <col min="3" max="3" width="17.75" customWidth="1"/>
    <col min="4" max="4" width="32.25" style="148" customWidth="1"/>
    <col min="5" max="5" width="28.125" style="148" customWidth="1"/>
    <col min="6" max="18" width="10.75" hidden="1" customWidth="1"/>
    <col min="19" max="22" width="12.625" hidden="1" customWidth="1"/>
    <col min="23" max="24" width="0" hidden="1" customWidth="1"/>
    <col min="25" max="28" width="12.625" hidden="1" customWidth="1"/>
    <col min="29" max="33" width="0" hidden="1" customWidth="1"/>
    <col min="34" max="16384" width="12.625" hidden="1"/>
  </cols>
  <sheetData>
    <row r="1" spans="1:5" s="1" customFormat="1" ht="10.5" customHeight="1">
      <c r="A1" s="225"/>
      <c r="B1" s="226"/>
      <c r="C1" s="226"/>
      <c r="D1" s="226"/>
      <c r="E1" s="227"/>
    </row>
    <row r="2" spans="1:5" s="1" customFormat="1" ht="20.25" customHeight="1">
      <c r="A2" s="228" t="s">
        <v>243</v>
      </c>
      <c r="B2" s="182"/>
      <c r="C2" s="182"/>
      <c r="D2" s="182"/>
      <c r="E2" s="229"/>
    </row>
    <row r="3" spans="1:5" s="1" customFormat="1" ht="11.25" customHeight="1">
      <c r="A3" s="230"/>
      <c r="B3" s="36"/>
      <c r="C3" s="36"/>
      <c r="D3" s="36"/>
      <c r="E3" s="231"/>
    </row>
    <row r="4" spans="1:5" s="1" customFormat="1" ht="40.5" customHeight="1">
      <c r="A4" s="232" t="s">
        <v>193</v>
      </c>
      <c r="B4" s="88" t="s">
        <v>172</v>
      </c>
      <c r="C4" s="88" t="s">
        <v>173</v>
      </c>
      <c r="D4" s="153" t="s">
        <v>192</v>
      </c>
      <c r="E4" s="233" t="s">
        <v>256</v>
      </c>
    </row>
    <row r="5" spans="1:5" s="1" customFormat="1" ht="18.75" customHeight="1">
      <c r="A5" s="234"/>
      <c r="B5" s="183"/>
      <c r="C5" s="183"/>
      <c r="D5" s="250"/>
      <c r="E5" s="251"/>
    </row>
    <row r="6" spans="1:5" s="1" customFormat="1" ht="18.75" customHeight="1">
      <c r="A6" s="234"/>
      <c r="B6" s="183"/>
      <c r="C6" s="183"/>
      <c r="D6" s="250"/>
      <c r="E6" s="251"/>
    </row>
    <row r="7" spans="1:5" s="1" customFormat="1" ht="18.75" customHeight="1">
      <c r="A7" s="234"/>
      <c r="B7" s="183"/>
      <c r="C7" s="183"/>
      <c r="D7" s="250"/>
      <c r="E7" s="251"/>
    </row>
    <row r="8" spans="1:5" s="1" customFormat="1" ht="18.75" customHeight="1">
      <c r="A8" s="234"/>
      <c r="B8" s="183"/>
      <c r="C8" s="183"/>
      <c r="D8" s="252"/>
      <c r="E8" s="253"/>
    </row>
    <row r="9" spans="1:5" s="1" customFormat="1" ht="18.75" customHeight="1">
      <c r="A9" s="234"/>
      <c r="B9" s="183"/>
      <c r="C9" s="184"/>
      <c r="D9" s="252"/>
      <c r="E9" s="253"/>
    </row>
    <row r="10" spans="1:5" s="1" customFormat="1" ht="18.75" customHeight="1">
      <c r="A10" s="234"/>
      <c r="B10" s="183"/>
      <c r="C10" s="184"/>
      <c r="D10" s="252"/>
      <c r="E10" s="253"/>
    </row>
    <row r="11" spans="1:5" s="1" customFormat="1" ht="18.75" customHeight="1">
      <c r="A11" s="234"/>
      <c r="B11" s="183"/>
      <c r="C11" s="184"/>
      <c r="D11" s="252"/>
      <c r="E11" s="253"/>
    </row>
    <row r="12" spans="1:5" s="1" customFormat="1" ht="18.75" customHeight="1">
      <c r="A12" s="234"/>
      <c r="B12" s="183"/>
      <c r="C12" s="184"/>
      <c r="D12" s="252"/>
      <c r="E12" s="253"/>
    </row>
    <row r="13" spans="1:5" s="1" customFormat="1" ht="18.75" customHeight="1">
      <c r="A13" s="234"/>
      <c r="B13" s="183"/>
      <c r="C13" s="184"/>
      <c r="D13" s="252"/>
      <c r="E13" s="253"/>
    </row>
    <row r="14" spans="1:5" s="1" customFormat="1" ht="18.75" customHeight="1">
      <c r="A14" s="234"/>
      <c r="B14" s="183"/>
      <c r="C14" s="184"/>
      <c r="D14" s="252"/>
      <c r="E14" s="253"/>
    </row>
    <row r="15" spans="1:5" ht="18.75" customHeight="1">
      <c r="A15" s="234"/>
      <c r="B15" s="183"/>
      <c r="C15" s="184"/>
      <c r="D15" s="252"/>
      <c r="E15" s="253"/>
    </row>
    <row r="16" spans="1:5" ht="18.75" customHeight="1">
      <c r="A16" s="234"/>
      <c r="B16" s="183"/>
      <c r="C16" s="184"/>
      <c r="D16" s="252"/>
      <c r="E16" s="253"/>
    </row>
    <row r="17" spans="1:5" ht="18.75" customHeight="1">
      <c r="A17" s="234"/>
      <c r="B17" s="183"/>
      <c r="C17" s="184"/>
      <c r="D17" s="252"/>
      <c r="E17" s="253"/>
    </row>
    <row r="18" spans="1:5" ht="18.75" customHeight="1">
      <c r="A18" s="234"/>
      <c r="B18" s="183"/>
      <c r="C18" s="184"/>
      <c r="D18" s="252"/>
      <c r="E18" s="253"/>
    </row>
    <row r="19" spans="1:5" ht="18.75" customHeight="1">
      <c r="A19" s="234"/>
      <c r="B19" s="183"/>
      <c r="C19" s="184"/>
      <c r="D19" s="252"/>
      <c r="E19" s="253"/>
    </row>
    <row r="20" spans="1:5" ht="18.75" customHeight="1">
      <c r="A20" s="234"/>
      <c r="B20" s="183"/>
      <c r="C20" s="184"/>
      <c r="D20" s="252"/>
      <c r="E20" s="253"/>
    </row>
    <row r="21" spans="1:5" ht="18.75" customHeight="1">
      <c r="A21" s="234"/>
      <c r="B21" s="183"/>
      <c r="C21" s="184"/>
      <c r="D21" s="252"/>
      <c r="E21" s="253"/>
    </row>
    <row r="22" spans="1:5" ht="18.75" customHeight="1">
      <c r="A22" s="234"/>
      <c r="B22" s="184"/>
      <c r="C22" s="184"/>
      <c r="D22" s="252"/>
      <c r="E22" s="253"/>
    </row>
    <row r="23" spans="1:5" ht="18.75" customHeight="1">
      <c r="A23" s="234"/>
      <c r="B23" s="184"/>
      <c r="C23" s="184"/>
      <c r="D23" s="252"/>
      <c r="E23" s="253"/>
    </row>
    <row r="24" spans="1:5" ht="18.75" customHeight="1">
      <c r="A24" s="234"/>
      <c r="B24" s="184"/>
      <c r="C24" s="184"/>
      <c r="D24" s="252"/>
      <c r="E24" s="253"/>
    </row>
    <row r="25" spans="1:5" ht="18.75" customHeight="1">
      <c r="A25" s="234"/>
      <c r="B25" s="184"/>
      <c r="C25" s="184"/>
      <c r="D25" s="252"/>
      <c r="E25" s="253"/>
    </row>
    <row r="26" spans="1:5" ht="18.75" customHeight="1">
      <c r="A26" s="234"/>
      <c r="B26" s="184"/>
      <c r="C26" s="184"/>
      <c r="D26" s="252"/>
      <c r="E26" s="253"/>
    </row>
    <row r="27" spans="1:5" ht="18.75" customHeight="1">
      <c r="A27" s="234"/>
      <c r="B27" s="184"/>
      <c r="C27" s="184"/>
      <c r="D27" s="252"/>
      <c r="E27" s="253"/>
    </row>
    <row r="28" spans="1:5" ht="18.75" customHeight="1">
      <c r="A28" s="234"/>
      <c r="B28" s="184"/>
      <c r="C28" s="184"/>
      <c r="D28" s="252"/>
      <c r="E28" s="253"/>
    </row>
    <row r="29" spans="1:5" ht="18.75" customHeight="1">
      <c r="A29" s="234"/>
      <c r="B29" s="184"/>
      <c r="C29" s="184"/>
      <c r="D29" s="252"/>
      <c r="E29" s="253"/>
    </row>
    <row r="30" spans="1:5" ht="18.75" customHeight="1">
      <c r="A30" s="234"/>
      <c r="B30" s="184"/>
      <c r="C30" s="184"/>
      <c r="D30" s="252"/>
      <c r="E30" s="253"/>
    </row>
    <row r="31" spans="1:5" ht="18.75" customHeight="1">
      <c r="A31" s="234"/>
      <c r="B31" s="184"/>
      <c r="C31" s="184"/>
      <c r="D31" s="252"/>
      <c r="E31" s="253"/>
    </row>
    <row r="32" spans="1:5" ht="18.75" customHeight="1" thickBot="1">
      <c r="A32" s="235"/>
      <c r="B32" s="236"/>
      <c r="C32" s="236"/>
      <c r="D32" s="254"/>
      <c r="E32" s="255"/>
    </row>
    <row r="33" ht="18.75" customHeight="1"/>
    <row r="34" ht="18.75" customHeight="1"/>
    <row r="35" ht="18.75" customHeight="1"/>
    <row r="36" ht="18.75" customHeight="1"/>
  </sheetData>
  <sheetProtection formatCells="0" formatColumns="0" formatRows="0" insertRows="0" deleteRows="0" sort="0" autoFilter="0" pivotTables="0"/>
  <printOptions horizontalCentered="1"/>
  <pageMargins left="0.11811023622047245" right="0.5859375" top="1.0236220472440944" bottom="0.70866141732283472" header="0.39370078740157483" footer="0.31496062992125984"/>
  <pageSetup paperSize="9" scale="75" fitToWidth="0" fitToHeight="0" orientation="landscape" r:id="rId1"/>
  <headerFooter>
    <oddHeader xml:space="preserve">&amp;C&amp;"Calibri,Negrito"&amp;18 5 - EQUIPE DE TRABALHO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4">
    <pageSetUpPr fitToPage="1"/>
  </sheetPr>
  <dimension ref="A1:AC96"/>
  <sheetViews>
    <sheetView showGridLines="0" view="pageBreakPreview" topLeftCell="A28" zoomScaleNormal="85" zoomScaleSheetLayoutView="100" zoomScalePageLayoutView="80" workbookViewId="0">
      <selection activeCell="G57" sqref="G57"/>
    </sheetView>
  </sheetViews>
  <sheetFormatPr defaultRowHeight="12.75"/>
  <cols>
    <col min="1" max="1" width="3.125" style="25" customWidth="1"/>
    <col min="2" max="2" width="14" style="25" customWidth="1"/>
    <col min="3" max="3" width="22.75" style="25" customWidth="1"/>
    <col min="4" max="4" width="20.5" style="25" customWidth="1"/>
    <col min="5" max="16" width="13.375" style="25" customWidth="1"/>
    <col min="17" max="17" width="13.5" style="25" customWidth="1"/>
    <col min="18" max="18" width="4.125" style="25" customWidth="1"/>
    <col min="19" max="19" width="3.625" style="25" hidden="1" customWidth="1"/>
    <col min="20" max="29" width="9" style="25" hidden="1" customWidth="1"/>
    <col min="30" max="245" width="9" style="25"/>
    <col min="246" max="246" width="21.125" style="25" customWidth="1"/>
    <col min="247" max="247" width="37.625" style="25" customWidth="1"/>
    <col min="248" max="249" width="11.75" style="25" customWidth="1"/>
    <col min="250" max="250" width="10.625" style="25" customWidth="1"/>
    <col min="251" max="501" width="9" style="25"/>
    <col min="502" max="502" width="21.125" style="25" customWidth="1"/>
    <col min="503" max="503" width="37.625" style="25" customWidth="1"/>
    <col min="504" max="505" width="11.75" style="25" customWidth="1"/>
    <col min="506" max="506" width="10.625" style="25" customWidth="1"/>
    <col min="507" max="757" width="9" style="25"/>
    <col min="758" max="758" width="21.125" style="25" customWidth="1"/>
    <col min="759" max="759" width="37.625" style="25" customWidth="1"/>
    <col min="760" max="761" width="11.75" style="25" customWidth="1"/>
    <col min="762" max="762" width="10.625" style="25" customWidth="1"/>
    <col min="763" max="1013" width="9" style="25"/>
    <col min="1014" max="1014" width="21.125" style="25" customWidth="1"/>
    <col min="1015" max="1015" width="37.625" style="25" customWidth="1"/>
    <col min="1016" max="1017" width="11.75" style="25" customWidth="1"/>
    <col min="1018" max="1018" width="10.625" style="25" customWidth="1"/>
    <col min="1019" max="1269" width="9" style="25"/>
    <col min="1270" max="1270" width="21.125" style="25" customWidth="1"/>
    <col min="1271" max="1271" width="37.625" style="25" customWidth="1"/>
    <col min="1272" max="1273" width="11.75" style="25" customWidth="1"/>
    <col min="1274" max="1274" width="10.625" style="25" customWidth="1"/>
    <col min="1275" max="1525" width="9" style="25"/>
    <col min="1526" max="1526" width="21.125" style="25" customWidth="1"/>
    <col min="1527" max="1527" width="37.625" style="25" customWidth="1"/>
    <col min="1528" max="1529" width="11.75" style="25" customWidth="1"/>
    <col min="1530" max="1530" width="10.625" style="25" customWidth="1"/>
    <col min="1531" max="1781" width="9" style="25"/>
    <col min="1782" max="1782" width="21.125" style="25" customWidth="1"/>
    <col min="1783" max="1783" width="37.625" style="25" customWidth="1"/>
    <col min="1784" max="1785" width="11.75" style="25" customWidth="1"/>
    <col min="1786" max="1786" width="10.625" style="25" customWidth="1"/>
    <col min="1787" max="2037" width="9" style="25"/>
    <col min="2038" max="2038" width="21.125" style="25" customWidth="1"/>
    <col min="2039" max="2039" width="37.625" style="25" customWidth="1"/>
    <col min="2040" max="2041" width="11.75" style="25" customWidth="1"/>
    <col min="2042" max="2042" width="10.625" style="25" customWidth="1"/>
    <col min="2043" max="2293" width="9" style="25"/>
    <col min="2294" max="2294" width="21.125" style="25" customWidth="1"/>
    <col min="2295" max="2295" width="37.625" style="25" customWidth="1"/>
    <col min="2296" max="2297" width="11.75" style="25" customWidth="1"/>
    <col min="2298" max="2298" width="10.625" style="25" customWidth="1"/>
    <col min="2299" max="2549" width="9" style="25"/>
    <col min="2550" max="2550" width="21.125" style="25" customWidth="1"/>
    <col min="2551" max="2551" width="37.625" style="25" customWidth="1"/>
    <col min="2552" max="2553" width="11.75" style="25" customWidth="1"/>
    <col min="2554" max="2554" width="10.625" style="25" customWidth="1"/>
    <col min="2555" max="2805" width="9" style="25"/>
    <col min="2806" max="2806" width="21.125" style="25" customWidth="1"/>
    <col min="2807" max="2807" width="37.625" style="25" customWidth="1"/>
    <col min="2808" max="2809" width="11.75" style="25" customWidth="1"/>
    <col min="2810" max="2810" width="10.625" style="25" customWidth="1"/>
    <col min="2811" max="3061" width="9" style="25"/>
    <col min="3062" max="3062" width="21.125" style="25" customWidth="1"/>
    <col min="3063" max="3063" width="37.625" style="25" customWidth="1"/>
    <col min="3064" max="3065" width="11.75" style="25" customWidth="1"/>
    <col min="3066" max="3066" width="10.625" style="25" customWidth="1"/>
    <col min="3067" max="3317" width="9" style="25"/>
    <col min="3318" max="3318" width="21.125" style="25" customWidth="1"/>
    <col min="3319" max="3319" width="37.625" style="25" customWidth="1"/>
    <col min="3320" max="3321" width="11.75" style="25" customWidth="1"/>
    <col min="3322" max="3322" width="10.625" style="25" customWidth="1"/>
    <col min="3323" max="3573" width="9" style="25"/>
    <col min="3574" max="3574" width="21.125" style="25" customWidth="1"/>
    <col min="3575" max="3575" width="37.625" style="25" customWidth="1"/>
    <col min="3576" max="3577" width="11.75" style="25" customWidth="1"/>
    <col min="3578" max="3578" width="10.625" style="25" customWidth="1"/>
    <col min="3579" max="3829" width="9" style="25"/>
    <col min="3830" max="3830" width="21.125" style="25" customWidth="1"/>
    <col min="3831" max="3831" width="37.625" style="25" customWidth="1"/>
    <col min="3832" max="3833" width="11.75" style="25" customWidth="1"/>
    <col min="3834" max="3834" width="10.625" style="25" customWidth="1"/>
    <col min="3835" max="4085" width="9" style="25"/>
    <col min="4086" max="4086" width="21.125" style="25" customWidth="1"/>
    <col min="4087" max="4087" width="37.625" style="25" customWidth="1"/>
    <col min="4088" max="4089" width="11.75" style="25" customWidth="1"/>
    <col min="4090" max="4090" width="10.625" style="25" customWidth="1"/>
    <col min="4091" max="4341" width="9" style="25"/>
    <col min="4342" max="4342" width="21.125" style="25" customWidth="1"/>
    <col min="4343" max="4343" width="37.625" style="25" customWidth="1"/>
    <col min="4344" max="4345" width="11.75" style="25" customWidth="1"/>
    <col min="4346" max="4346" width="10.625" style="25" customWidth="1"/>
    <col min="4347" max="4597" width="9" style="25"/>
    <col min="4598" max="4598" width="21.125" style="25" customWidth="1"/>
    <col min="4599" max="4599" width="37.625" style="25" customWidth="1"/>
    <col min="4600" max="4601" width="11.75" style="25" customWidth="1"/>
    <col min="4602" max="4602" width="10.625" style="25" customWidth="1"/>
    <col min="4603" max="4853" width="9" style="25"/>
    <col min="4854" max="4854" width="21.125" style="25" customWidth="1"/>
    <col min="4855" max="4855" width="37.625" style="25" customWidth="1"/>
    <col min="4856" max="4857" width="11.75" style="25" customWidth="1"/>
    <col min="4858" max="4858" width="10.625" style="25" customWidth="1"/>
    <col min="4859" max="5109" width="9" style="25"/>
    <col min="5110" max="5110" width="21.125" style="25" customWidth="1"/>
    <col min="5111" max="5111" width="37.625" style="25" customWidth="1"/>
    <col min="5112" max="5113" width="11.75" style="25" customWidth="1"/>
    <col min="5114" max="5114" width="10.625" style="25" customWidth="1"/>
    <col min="5115" max="5365" width="9" style="25"/>
    <col min="5366" max="5366" width="21.125" style="25" customWidth="1"/>
    <col min="5367" max="5367" width="37.625" style="25" customWidth="1"/>
    <col min="5368" max="5369" width="11.75" style="25" customWidth="1"/>
    <col min="5370" max="5370" width="10.625" style="25" customWidth="1"/>
    <col min="5371" max="5621" width="9" style="25"/>
    <col min="5622" max="5622" width="21.125" style="25" customWidth="1"/>
    <col min="5623" max="5623" width="37.625" style="25" customWidth="1"/>
    <col min="5624" max="5625" width="11.75" style="25" customWidth="1"/>
    <col min="5626" max="5626" width="10.625" style="25" customWidth="1"/>
    <col min="5627" max="5877" width="9" style="25"/>
    <col min="5878" max="5878" width="21.125" style="25" customWidth="1"/>
    <col min="5879" max="5879" width="37.625" style="25" customWidth="1"/>
    <col min="5880" max="5881" width="11.75" style="25" customWidth="1"/>
    <col min="5882" max="5882" width="10.625" style="25" customWidth="1"/>
    <col min="5883" max="6133" width="9" style="25"/>
    <col min="6134" max="6134" width="21.125" style="25" customWidth="1"/>
    <col min="6135" max="6135" width="37.625" style="25" customWidth="1"/>
    <col min="6136" max="6137" width="11.75" style="25" customWidth="1"/>
    <col min="6138" max="6138" width="10.625" style="25" customWidth="1"/>
    <col min="6139" max="6389" width="9" style="25"/>
    <col min="6390" max="6390" width="21.125" style="25" customWidth="1"/>
    <col min="6391" max="6391" width="37.625" style="25" customWidth="1"/>
    <col min="6392" max="6393" width="11.75" style="25" customWidth="1"/>
    <col min="6394" max="6394" width="10.625" style="25" customWidth="1"/>
    <col min="6395" max="6645" width="9" style="25"/>
    <col min="6646" max="6646" width="21.125" style="25" customWidth="1"/>
    <col min="6647" max="6647" width="37.625" style="25" customWidth="1"/>
    <col min="6648" max="6649" width="11.75" style="25" customWidth="1"/>
    <col min="6650" max="6650" width="10.625" style="25" customWidth="1"/>
    <col min="6651" max="6901" width="9" style="25"/>
    <col min="6902" max="6902" width="21.125" style="25" customWidth="1"/>
    <col min="6903" max="6903" width="37.625" style="25" customWidth="1"/>
    <col min="6904" max="6905" width="11.75" style="25" customWidth="1"/>
    <col min="6906" max="6906" width="10.625" style="25" customWidth="1"/>
    <col min="6907" max="7157" width="9" style="25"/>
    <col min="7158" max="7158" width="21.125" style="25" customWidth="1"/>
    <col min="7159" max="7159" width="37.625" style="25" customWidth="1"/>
    <col min="7160" max="7161" width="11.75" style="25" customWidth="1"/>
    <col min="7162" max="7162" width="10.625" style="25" customWidth="1"/>
    <col min="7163" max="7413" width="9" style="25"/>
    <col min="7414" max="7414" width="21.125" style="25" customWidth="1"/>
    <col min="7415" max="7415" width="37.625" style="25" customWidth="1"/>
    <col min="7416" max="7417" width="11.75" style="25" customWidth="1"/>
    <col min="7418" max="7418" width="10.625" style="25" customWidth="1"/>
    <col min="7419" max="7669" width="9" style="25"/>
    <col min="7670" max="7670" width="21.125" style="25" customWidth="1"/>
    <col min="7671" max="7671" width="37.625" style="25" customWidth="1"/>
    <col min="7672" max="7673" width="11.75" style="25" customWidth="1"/>
    <col min="7674" max="7674" width="10.625" style="25" customWidth="1"/>
    <col min="7675" max="7925" width="9" style="25"/>
    <col min="7926" max="7926" width="21.125" style="25" customWidth="1"/>
    <col min="7927" max="7927" width="37.625" style="25" customWidth="1"/>
    <col min="7928" max="7929" width="11.75" style="25" customWidth="1"/>
    <col min="7930" max="7930" width="10.625" style="25" customWidth="1"/>
    <col min="7931" max="8181" width="9" style="25"/>
    <col min="8182" max="8182" width="21.125" style="25" customWidth="1"/>
    <col min="8183" max="8183" width="37.625" style="25" customWidth="1"/>
    <col min="8184" max="8185" width="11.75" style="25" customWidth="1"/>
    <col min="8186" max="8186" width="10.625" style="25" customWidth="1"/>
    <col min="8187" max="8437" width="9" style="25"/>
    <col min="8438" max="8438" width="21.125" style="25" customWidth="1"/>
    <col min="8439" max="8439" width="37.625" style="25" customWidth="1"/>
    <col min="8440" max="8441" width="11.75" style="25" customWidth="1"/>
    <col min="8442" max="8442" width="10.625" style="25" customWidth="1"/>
    <col min="8443" max="8693" width="9" style="25"/>
    <col min="8694" max="8694" width="21.125" style="25" customWidth="1"/>
    <col min="8695" max="8695" width="37.625" style="25" customWidth="1"/>
    <col min="8696" max="8697" width="11.75" style="25" customWidth="1"/>
    <col min="8698" max="8698" width="10.625" style="25" customWidth="1"/>
    <col min="8699" max="8949" width="9" style="25"/>
    <col min="8950" max="8950" width="21.125" style="25" customWidth="1"/>
    <col min="8951" max="8951" width="37.625" style="25" customWidth="1"/>
    <col min="8952" max="8953" width="11.75" style="25" customWidth="1"/>
    <col min="8954" max="8954" width="10.625" style="25" customWidth="1"/>
    <col min="8955" max="9205" width="9" style="25"/>
    <col min="9206" max="9206" width="21.125" style="25" customWidth="1"/>
    <col min="9207" max="9207" width="37.625" style="25" customWidth="1"/>
    <col min="9208" max="9209" width="11.75" style="25" customWidth="1"/>
    <col min="9210" max="9210" width="10.625" style="25" customWidth="1"/>
    <col min="9211" max="9461" width="9" style="25"/>
    <col min="9462" max="9462" width="21.125" style="25" customWidth="1"/>
    <col min="9463" max="9463" width="37.625" style="25" customWidth="1"/>
    <col min="9464" max="9465" width="11.75" style="25" customWidth="1"/>
    <col min="9466" max="9466" width="10.625" style="25" customWidth="1"/>
    <col min="9467" max="9717" width="9" style="25"/>
    <col min="9718" max="9718" width="21.125" style="25" customWidth="1"/>
    <col min="9719" max="9719" width="37.625" style="25" customWidth="1"/>
    <col min="9720" max="9721" width="11.75" style="25" customWidth="1"/>
    <col min="9722" max="9722" width="10.625" style="25" customWidth="1"/>
    <col min="9723" max="9973" width="9" style="25"/>
    <col min="9974" max="9974" width="21.125" style="25" customWidth="1"/>
    <col min="9975" max="9975" width="37.625" style="25" customWidth="1"/>
    <col min="9976" max="9977" width="11.75" style="25" customWidth="1"/>
    <col min="9978" max="9978" width="10.625" style="25" customWidth="1"/>
    <col min="9979" max="10229" width="9" style="25"/>
    <col min="10230" max="10230" width="21.125" style="25" customWidth="1"/>
    <col min="10231" max="10231" width="37.625" style="25" customWidth="1"/>
    <col min="10232" max="10233" width="11.75" style="25" customWidth="1"/>
    <col min="10234" max="10234" width="10.625" style="25" customWidth="1"/>
    <col min="10235" max="10485" width="9" style="25"/>
    <col min="10486" max="10486" width="21.125" style="25" customWidth="1"/>
    <col min="10487" max="10487" width="37.625" style="25" customWidth="1"/>
    <col min="10488" max="10489" width="11.75" style="25" customWidth="1"/>
    <col min="10490" max="10490" width="10.625" style="25" customWidth="1"/>
    <col min="10491" max="10741" width="9" style="25"/>
    <col min="10742" max="10742" width="21.125" style="25" customWidth="1"/>
    <col min="10743" max="10743" width="37.625" style="25" customWidth="1"/>
    <col min="10744" max="10745" width="11.75" style="25" customWidth="1"/>
    <col min="10746" max="10746" width="10.625" style="25" customWidth="1"/>
    <col min="10747" max="10997" width="9" style="25"/>
    <col min="10998" max="10998" width="21.125" style="25" customWidth="1"/>
    <col min="10999" max="10999" width="37.625" style="25" customWidth="1"/>
    <col min="11000" max="11001" width="11.75" style="25" customWidth="1"/>
    <col min="11002" max="11002" width="10.625" style="25" customWidth="1"/>
    <col min="11003" max="11253" width="9" style="25"/>
    <col min="11254" max="11254" width="21.125" style="25" customWidth="1"/>
    <col min="11255" max="11255" width="37.625" style="25" customWidth="1"/>
    <col min="11256" max="11257" width="11.75" style="25" customWidth="1"/>
    <col min="11258" max="11258" width="10.625" style="25" customWidth="1"/>
    <col min="11259" max="11509" width="9" style="25"/>
    <col min="11510" max="11510" width="21.125" style="25" customWidth="1"/>
    <col min="11511" max="11511" width="37.625" style="25" customWidth="1"/>
    <col min="11512" max="11513" width="11.75" style="25" customWidth="1"/>
    <col min="11514" max="11514" width="10.625" style="25" customWidth="1"/>
    <col min="11515" max="11765" width="9" style="25"/>
    <col min="11766" max="11766" width="21.125" style="25" customWidth="1"/>
    <col min="11767" max="11767" width="37.625" style="25" customWidth="1"/>
    <col min="11768" max="11769" width="11.75" style="25" customWidth="1"/>
    <col min="11770" max="11770" width="10.625" style="25" customWidth="1"/>
    <col min="11771" max="12021" width="9" style="25"/>
    <col min="12022" max="12022" width="21.125" style="25" customWidth="1"/>
    <col min="12023" max="12023" width="37.625" style="25" customWidth="1"/>
    <col min="12024" max="12025" width="11.75" style="25" customWidth="1"/>
    <col min="12026" max="12026" width="10.625" style="25" customWidth="1"/>
    <col min="12027" max="12277" width="9" style="25"/>
    <col min="12278" max="12278" width="21.125" style="25" customWidth="1"/>
    <col min="12279" max="12279" width="37.625" style="25" customWidth="1"/>
    <col min="12280" max="12281" width="11.75" style="25" customWidth="1"/>
    <col min="12282" max="12282" width="10.625" style="25" customWidth="1"/>
    <col min="12283" max="12533" width="9" style="25"/>
    <col min="12534" max="12534" width="21.125" style="25" customWidth="1"/>
    <col min="12535" max="12535" width="37.625" style="25" customWidth="1"/>
    <col min="12536" max="12537" width="11.75" style="25" customWidth="1"/>
    <col min="12538" max="12538" width="10.625" style="25" customWidth="1"/>
    <col min="12539" max="12789" width="9" style="25"/>
    <col min="12790" max="12790" width="21.125" style="25" customWidth="1"/>
    <col min="12791" max="12791" width="37.625" style="25" customWidth="1"/>
    <col min="12792" max="12793" width="11.75" style="25" customWidth="1"/>
    <col min="12794" max="12794" width="10.625" style="25" customWidth="1"/>
    <col min="12795" max="13045" width="9" style="25"/>
    <col min="13046" max="13046" width="21.125" style="25" customWidth="1"/>
    <col min="13047" max="13047" width="37.625" style="25" customWidth="1"/>
    <col min="13048" max="13049" width="11.75" style="25" customWidth="1"/>
    <col min="13050" max="13050" width="10.625" style="25" customWidth="1"/>
    <col min="13051" max="13301" width="9" style="25"/>
    <col min="13302" max="13302" width="21.125" style="25" customWidth="1"/>
    <col min="13303" max="13303" width="37.625" style="25" customWidth="1"/>
    <col min="13304" max="13305" width="11.75" style="25" customWidth="1"/>
    <col min="13306" max="13306" width="10.625" style="25" customWidth="1"/>
    <col min="13307" max="13557" width="9" style="25"/>
    <col min="13558" max="13558" width="21.125" style="25" customWidth="1"/>
    <col min="13559" max="13559" width="37.625" style="25" customWidth="1"/>
    <col min="13560" max="13561" width="11.75" style="25" customWidth="1"/>
    <col min="13562" max="13562" width="10.625" style="25" customWidth="1"/>
    <col min="13563" max="13813" width="9" style="25"/>
    <col min="13814" max="13814" width="21.125" style="25" customWidth="1"/>
    <col min="13815" max="13815" width="37.625" style="25" customWidth="1"/>
    <col min="13816" max="13817" width="11.75" style="25" customWidth="1"/>
    <col min="13818" max="13818" width="10.625" style="25" customWidth="1"/>
    <col min="13819" max="14069" width="9" style="25"/>
    <col min="14070" max="14070" width="21.125" style="25" customWidth="1"/>
    <col min="14071" max="14071" width="37.625" style="25" customWidth="1"/>
    <col min="14072" max="14073" width="11.75" style="25" customWidth="1"/>
    <col min="14074" max="14074" width="10.625" style="25" customWidth="1"/>
    <col min="14075" max="14325" width="9" style="25"/>
    <col min="14326" max="14326" width="21.125" style="25" customWidth="1"/>
    <col min="14327" max="14327" width="37.625" style="25" customWidth="1"/>
    <col min="14328" max="14329" width="11.75" style="25" customWidth="1"/>
    <col min="14330" max="14330" width="10.625" style="25" customWidth="1"/>
    <col min="14331" max="14581" width="9" style="25"/>
    <col min="14582" max="14582" width="21.125" style="25" customWidth="1"/>
    <col min="14583" max="14583" width="37.625" style="25" customWidth="1"/>
    <col min="14584" max="14585" width="11.75" style="25" customWidth="1"/>
    <col min="14586" max="14586" width="10.625" style="25" customWidth="1"/>
    <col min="14587" max="14837" width="9" style="25"/>
    <col min="14838" max="14838" width="21.125" style="25" customWidth="1"/>
    <col min="14839" max="14839" width="37.625" style="25" customWidth="1"/>
    <col min="14840" max="14841" width="11.75" style="25" customWidth="1"/>
    <col min="14842" max="14842" width="10.625" style="25" customWidth="1"/>
    <col min="14843" max="15093" width="9" style="25"/>
    <col min="15094" max="15094" width="21.125" style="25" customWidth="1"/>
    <col min="15095" max="15095" width="37.625" style="25" customWidth="1"/>
    <col min="15096" max="15097" width="11.75" style="25" customWidth="1"/>
    <col min="15098" max="15098" width="10.625" style="25" customWidth="1"/>
    <col min="15099" max="15349" width="9" style="25"/>
    <col min="15350" max="15350" width="21.125" style="25" customWidth="1"/>
    <col min="15351" max="15351" width="37.625" style="25" customWidth="1"/>
    <col min="15352" max="15353" width="11.75" style="25" customWidth="1"/>
    <col min="15354" max="15354" width="10.625" style="25" customWidth="1"/>
    <col min="15355" max="15605" width="9" style="25"/>
    <col min="15606" max="15606" width="21.125" style="25" customWidth="1"/>
    <col min="15607" max="15607" width="37.625" style="25" customWidth="1"/>
    <col min="15608" max="15609" width="11.75" style="25" customWidth="1"/>
    <col min="15610" max="15610" width="10.625" style="25" customWidth="1"/>
    <col min="15611" max="15861" width="9" style="25"/>
    <col min="15862" max="15862" width="21.125" style="25" customWidth="1"/>
    <col min="15863" max="15863" width="37.625" style="25" customWidth="1"/>
    <col min="15864" max="15865" width="11.75" style="25" customWidth="1"/>
    <col min="15866" max="15866" width="10.625" style="25" customWidth="1"/>
    <col min="15867" max="16117" width="9" style="25"/>
    <col min="16118" max="16118" width="21.125" style="25" customWidth="1"/>
    <col min="16119" max="16119" width="37.625" style="25" customWidth="1"/>
    <col min="16120" max="16121" width="11.75" style="25" customWidth="1"/>
    <col min="16122" max="16122" width="10.625" style="25" customWidth="1"/>
    <col min="16123" max="16384" width="9" style="25"/>
  </cols>
  <sheetData>
    <row r="1" spans="1:17" ht="6" customHeight="1">
      <c r="B1" s="24"/>
      <c r="C1" s="24"/>
      <c r="D1" s="24"/>
      <c r="E1" s="24"/>
      <c r="F1" s="24"/>
      <c r="G1" s="24"/>
      <c r="H1" s="24"/>
      <c r="I1" s="24"/>
      <c r="J1" s="24"/>
      <c r="K1" s="24"/>
      <c r="L1" s="24"/>
      <c r="M1" s="24"/>
      <c r="N1" s="24"/>
      <c r="O1" s="24"/>
      <c r="P1" s="24"/>
      <c r="Q1" s="24"/>
    </row>
    <row r="2" spans="1:17" ht="21" customHeight="1">
      <c r="B2" s="350" t="s">
        <v>250</v>
      </c>
      <c r="C2" s="350"/>
      <c r="D2" s="350"/>
      <c r="E2" s="350"/>
      <c r="F2" s="350"/>
      <c r="G2" s="350"/>
      <c r="H2" s="350"/>
      <c r="I2" s="350"/>
      <c r="J2" s="350"/>
      <c r="K2" s="350"/>
      <c r="L2" s="350"/>
      <c r="M2" s="350"/>
      <c r="N2" s="350"/>
      <c r="O2" s="350"/>
      <c r="P2" s="350"/>
      <c r="Q2" s="350"/>
    </row>
    <row r="3" spans="1:17" ht="3" customHeight="1">
      <c r="B3" s="27"/>
      <c r="C3" s="27"/>
      <c r="D3" s="27"/>
      <c r="E3" s="27"/>
      <c r="H3" s="116"/>
      <c r="I3" s="115"/>
      <c r="J3" s="115"/>
    </row>
    <row r="4" spans="1:17" ht="14.25" customHeight="1">
      <c r="B4" s="325" t="s">
        <v>295</v>
      </c>
      <c r="C4" s="325"/>
      <c r="D4" s="342"/>
      <c r="E4" s="342"/>
      <c r="F4" s="342"/>
      <c r="G4" s="342"/>
      <c r="H4" s="342"/>
      <c r="I4" s="115"/>
      <c r="J4" s="115"/>
    </row>
    <row r="5" spans="1:17" ht="14.25" customHeight="1">
      <c r="B5" s="325" t="s">
        <v>171</v>
      </c>
      <c r="C5" s="325"/>
      <c r="D5" s="342"/>
      <c r="E5" s="342"/>
      <c r="F5" s="342"/>
      <c r="G5" s="342"/>
      <c r="H5" s="342"/>
      <c r="I5" s="115"/>
      <c r="J5" s="115"/>
    </row>
    <row r="6" spans="1:17" ht="14.25" customHeight="1">
      <c r="B6" s="325" t="s">
        <v>206</v>
      </c>
      <c r="C6" s="325"/>
      <c r="D6" s="342"/>
      <c r="E6" s="342"/>
      <c r="F6" s="342"/>
      <c r="G6" s="342"/>
      <c r="H6" s="342"/>
      <c r="I6" s="115"/>
      <c r="J6" s="115"/>
    </row>
    <row r="7" spans="1:17" ht="14.25" customHeight="1">
      <c r="B7" s="143" t="s">
        <v>207</v>
      </c>
      <c r="C7" s="143"/>
      <c r="D7" s="334"/>
      <c r="E7" s="334"/>
      <c r="F7" s="334"/>
      <c r="G7" s="334"/>
      <c r="H7" s="334"/>
      <c r="I7" s="115"/>
      <c r="J7" s="115"/>
    </row>
    <row r="8" spans="1:17" ht="14.25" customHeight="1">
      <c r="B8" s="325" t="s">
        <v>202</v>
      </c>
      <c r="C8" s="325"/>
      <c r="D8" s="334"/>
      <c r="E8" s="334"/>
      <c r="F8" s="334"/>
      <c r="G8" s="334"/>
      <c r="H8" s="334"/>
      <c r="I8" s="115"/>
      <c r="J8" s="115"/>
    </row>
    <row r="9" spans="1:17" ht="8.25" customHeight="1">
      <c r="D9" s="326"/>
      <c r="E9" s="326"/>
      <c r="F9" s="326"/>
      <c r="G9" s="123"/>
      <c r="H9" s="144"/>
      <c r="I9" s="115"/>
      <c r="J9" s="115"/>
    </row>
    <row r="10" spans="1:17" ht="3" customHeight="1">
      <c r="B10" s="27"/>
      <c r="C10" s="27"/>
      <c r="D10" s="117"/>
      <c r="E10" s="117"/>
      <c r="F10" s="117"/>
      <c r="H10" s="116"/>
      <c r="I10" s="115"/>
      <c r="J10" s="115"/>
    </row>
    <row r="11" spans="1:17" ht="18.75" customHeight="1">
      <c r="B11" s="336"/>
      <c r="C11" s="336"/>
      <c r="D11" s="257"/>
      <c r="E11" s="115"/>
      <c r="F11" s="335" t="s">
        <v>252</v>
      </c>
      <c r="G11" s="335"/>
      <c r="H11" s="337"/>
      <c r="I11" s="337"/>
      <c r="J11" s="115"/>
      <c r="L11" s="324" t="s">
        <v>170</v>
      </c>
      <c r="M11" s="324"/>
      <c r="N11" s="324"/>
      <c r="O11" s="324"/>
    </row>
    <row r="12" spans="1:17" ht="3" customHeight="1">
      <c r="D12" s="33"/>
      <c r="E12" s="112"/>
      <c r="H12" s="89"/>
    </row>
    <row r="13" spans="1:17" ht="12" customHeight="1">
      <c r="A13" s="246" t="s">
        <v>209</v>
      </c>
      <c r="C13" s="246"/>
      <c r="D13" s="246"/>
      <c r="E13" s="363"/>
      <c r="F13" s="363"/>
      <c r="G13" s="358"/>
      <c r="H13" s="358"/>
    </row>
    <row r="14" spans="1:17" ht="4.5" customHeight="1">
      <c r="B14" s="26"/>
      <c r="C14" s="26"/>
      <c r="D14" s="26"/>
      <c r="E14" s="27"/>
    </row>
    <row r="15" spans="1:17" ht="19.5" customHeight="1">
      <c r="A15" s="364" t="s">
        <v>245</v>
      </c>
      <c r="B15" s="359" t="s">
        <v>133</v>
      </c>
      <c r="C15" s="360" t="s">
        <v>134</v>
      </c>
      <c r="D15" s="360"/>
      <c r="E15" s="351" t="s">
        <v>189</v>
      </c>
      <c r="F15" s="351"/>
      <c r="G15" s="351"/>
      <c r="H15" s="351"/>
      <c r="I15" s="351"/>
      <c r="J15" s="351"/>
      <c r="K15" s="351"/>
      <c r="L15" s="351"/>
      <c r="M15" s="351"/>
      <c r="N15" s="351"/>
      <c r="O15" s="351"/>
      <c r="P15" s="351"/>
      <c r="Q15" s="352" t="s">
        <v>152</v>
      </c>
    </row>
    <row r="16" spans="1:17" ht="13.5" customHeight="1">
      <c r="A16" s="364"/>
      <c r="B16" s="359"/>
      <c r="C16" s="360"/>
      <c r="D16" s="360"/>
      <c r="E16" s="203" t="s">
        <v>259</v>
      </c>
      <c r="F16" s="203" t="s">
        <v>260</v>
      </c>
      <c r="G16" s="203" t="s">
        <v>261</v>
      </c>
      <c r="H16" s="203" t="s">
        <v>262</v>
      </c>
      <c r="I16" s="203" t="s">
        <v>263</v>
      </c>
      <c r="J16" s="203" t="s">
        <v>264</v>
      </c>
      <c r="K16" s="203" t="s">
        <v>265</v>
      </c>
      <c r="L16" s="203" t="s">
        <v>266</v>
      </c>
      <c r="M16" s="203" t="s">
        <v>267</v>
      </c>
      <c r="N16" s="203" t="s">
        <v>235</v>
      </c>
      <c r="O16" s="203" t="s">
        <v>236</v>
      </c>
      <c r="P16" s="203" t="s">
        <v>237</v>
      </c>
      <c r="Q16" s="352"/>
    </row>
    <row r="17" spans="1:17" ht="15" customHeight="1">
      <c r="A17" s="364"/>
      <c r="B17" s="353" t="s">
        <v>153</v>
      </c>
      <c r="C17" s="331" t="s">
        <v>174</v>
      </c>
      <c r="D17" s="331"/>
      <c r="E17" s="196"/>
      <c r="F17" s="196"/>
      <c r="G17" s="196"/>
      <c r="H17" s="196"/>
      <c r="I17" s="196"/>
      <c r="J17" s="196"/>
      <c r="K17" s="196"/>
      <c r="L17" s="196"/>
      <c r="M17" s="196"/>
      <c r="N17" s="196"/>
      <c r="O17" s="196"/>
      <c r="P17" s="196"/>
      <c r="Q17" s="118">
        <f t="shared" ref="Q17:Q28" si="0">SUM(E17:P17)</f>
        <v>0</v>
      </c>
    </row>
    <row r="18" spans="1:17" ht="15" customHeight="1">
      <c r="A18" s="364"/>
      <c r="B18" s="354"/>
      <c r="C18" s="331" t="s">
        <v>175</v>
      </c>
      <c r="D18" s="331"/>
      <c r="E18" s="196"/>
      <c r="F18" s="196"/>
      <c r="G18" s="196"/>
      <c r="H18" s="196"/>
      <c r="I18" s="196"/>
      <c r="J18" s="196"/>
      <c r="K18" s="196"/>
      <c r="L18" s="196"/>
      <c r="M18" s="196"/>
      <c r="N18" s="196"/>
      <c r="O18" s="196"/>
      <c r="P18" s="196"/>
      <c r="Q18" s="118">
        <f t="shared" si="0"/>
        <v>0</v>
      </c>
    </row>
    <row r="19" spans="1:17" ht="15" customHeight="1">
      <c r="A19" s="364"/>
      <c r="B19" s="354"/>
      <c r="C19" s="331" t="s">
        <v>176</v>
      </c>
      <c r="D19" s="332"/>
      <c r="E19" s="196"/>
      <c r="F19" s="196"/>
      <c r="G19" s="196"/>
      <c r="H19" s="196"/>
      <c r="I19" s="196"/>
      <c r="J19" s="196"/>
      <c r="K19" s="196"/>
      <c r="L19" s="196"/>
      <c r="M19" s="196"/>
      <c r="N19" s="196"/>
      <c r="O19" s="196"/>
      <c r="P19" s="196"/>
      <c r="Q19" s="118">
        <f t="shared" si="0"/>
        <v>0</v>
      </c>
    </row>
    <row r="20" spans="1:17" ht="15" customHeight="1">
      <c r="A20" s="364"/>
      <c r="B20" s="354"/>
      <c r="C20" s="331" t="s">
        <v>177</v>
      </c>
      <c r="D20" s="332"/>
      <c r="E20" s="196"/>
      <c r="F20" s="197"/>
      <c r="G20" s="197"/>
      <c r="H20" s="197"/>
      <c r="I20" s="198"/>
      <c r="J20" s="198"/>
      <c r="K20" s="198"/>
      <c r="L20" s="198"/>
      <c r="M20" s="198"/>
      <c r="N20" s="199"/>
      <c r="O20" s="199"/>
      <c r="P20" s="199"/>
      <c r="Q20" s="118">
        <f t="shared" si="0"/>
        <v>0</v>
      </c>
    </row>
    <row r="21" spans="1:17" ht="15" customHeight="1">
      <c r="A21" s="364"/>
      <c r="B21" s="354"/>
      <c r="C21" s="331" t="s">
        <v>178</v>
      </c>
      <c r="D21" s="332"/>
      <c r="E21" s="196"/>
      <c r="F21" s="197"/>
      <c r="G21" s="197"/>
      <c r="H21" s="197"/>
      <c r="I21" s="198"/>
      <c r="J21" s="198"/>
      <c r="K21" s="198"/>
      <c r="L21" s="198"/>
      <c r="M21" s="198"/>
      <c r="N21" s="199"/>
      <c r="O21" s="199"/>
      <c r="P21" s="199"/>
      <c r="Q21" s="118">
        <f t="shared" si="0"/>
        <v>0</v>
      </c>
    </row>
    <row r="22" spans="1:17" ht="15" customHeight="1">
      <c r="A22" s="364"/>
      <c r="B22" s="354"/>
      <c r="C22" s="361"/>
      <c r="D22" s="362"/>
      <c r="E22" s="196"/>
      <c r="F22" s="197"/>
      <c r="G22" s="197"/>
      <c r="H22" s="197"/>
      <c r="I22" s="198"/>
      <c r="J22" s="198"/>
      <c r="K22" s="198"/>
      <c r="L22" s="198"/>
      <c r="M22" s="198"/>
      <c r="N22" s="199"/>
      <c r="O22" s="199"/>
      <c r="P22" s="199"/>
      <c r="Q22" s="118">
        <f t="shared" si="0"/>
        <v>0</v>
      </c>
    </row>
    <row r="23" spans="1:17" ht="15" customHeight="1">
      <c r="A23" s="364"/>
      <c r="B23" s="354"/>
      <c r="C23" s="361"/>
      <c r="D23" s="362"/>
      <c r="E23" s="196"/>
      <c r="F23" s="197"/>
      <c r="G23" s="197"/>
      <c r="H23" s="197"/>
      <c r="I23" s="198"/>
      <c r="J23" s="198"/>
      <c r="K23" s="198"/>
      <c r="L23" s="198"/>
      <c r="M23" s="198"/>
      <c r="N23" s="199"/>
      <c r="O23" s="199"/>
      <c r="P23" s="199"/>
      <c r="Q23" s="118">
        <f t="shared" si="0"/>
        <v>0</v>
      </c>
    </row>
    <row r="24" spans="1:17" ht="15" customHeight="1">
      <c r="A24" s="364"/>
      <c r="B24" s="354"/>
      <c r="C24" s="361"/>
      <c r="D24" s="362"/>
      <c r="E24" s="196"/>
      <c r="F24" s="197"/>
      <c r="G24" s="197"/>
      <c r="H24" s="197"/>
      <c r="I24" s="198"/>
      <c r="J24" s="198"/>
      <c r="K24" s="198"/>
      <c r="L24" s="198"/>
      <c r="M24" s="198"/>
      <c r="N24" s="199"/>
      <c r="O24" s="199"/>
      <c r="P24" s="199"/>
      <c r="Q24" s="118">
        <f t="shared" si="0"/>
        <v>0</v>
      </c>
    </row>
    <row r="25" spans="1:17" ht="15" customHeight="1">
      <c r="A25" s="364"/>
      <c r="B25" s="354"/>
      <c r="C25" s="361"/>
      <c r="D25" s="362"/>
      <c r="E25" s="196"/>
      <c r="F25" s="197"/>
      <c r="G25" s="197"/>
      <c r="H25" s="197"/>
      <c r="I25" s="198"/>
      <c r="J25" s="198"/>
      <c r="K25" s="198"/>
      <c r="L25" s="198"/>
      <c r="M25" s="198"/>
      <c r="N25" s="199"/>
      <c r="O25" s="199"/>
      <c r="P25" s="199"/>
      <c r="Q25" s="118">
        <f t="shared" si="0"/>
        <v>0</v>
      </c>
    </row>
    <row r="26" spans="1:17" ht="15" customHeight="1">
      <c r="A26" s="364"/>
      <c r="B26" s="354"/>
      <c r="C26" s="361"/>
      <c r="D26" s="362"/>
      <c r="E26" s="196"/>
      <c r="F26" s="197"/>
      <c r="G26" s="197"/>
      <c r="H26" s="197"/>
      <c r="I26" s="198"/>
      <c r="J26" s="198"/>
      <c r="K26" s="198"/>
      <c r="L26" s="198"/>
      <c r="M26" s="198"/>
      <c r="N26" s="199"/>
      <c r="O26" s="199"/>
      <c r="P26" s="199"/>
      <c r="Q26" s="118">
        <f t="shared" si="0"/>
        <v>0</v>
      </c>
    </row>
    <row r="27" spans="1:17" ht="15" customHeight="1">
      <c r="A27" s="364"/>
      <c r="B27" s="354"/>
      <c r="C27" s="361"/>
      <c r="D27" s="362"/>
      <c r="E27" s="196"/>
      <c r="F27" s="197"/>
      <c r="G27" s="197"/>
      <c r="H27" s="197"/>
      <c r="I27" s="198"/>
      <c r="J27" s="198"/>
      <c r="K27" s="198"/>
      <c r="L27" s="198"/>
      <c r="M27" s="198"/>
      <c r="N27" s="199"/>
      <c r="O27" s="199"/>
      <c r="P27" s="199"/>
      <c r="Q27" s="118">
        <f t="shared" si="0"/>
        <v>0</v>
      </c>
    </row>
    <row r="28" spans="1:17" ht="21" customHeight="1">
      <c r="A28" s="364"/>
      <c r="B28" s="355"/>
      <c r="C28" s="356" t="s">
        <v>251</v>
      </c>
      <c r="D28" s="357"/>
      <c r="E28" s="196"/>
      <c r="F28" s="196"/>
      <c r="G28" s="196"/>
      <c r="H28" s="196"/>
      <c r="I28" s="196"/>
      <c r="J28" s="196"/>
      <c r="K28" s="196"/>
      <c r="L28" s="196"/>
      <c r="M28" s="196"/>
      <c r="N28" s="196"/>
      <c r="O28" s="196"/>
      <c r="P28" s="196"/>
      <c r="Q28" s="118">
        <f t="shared" si="0"/>
        <v>0</v>
      </c>
    </row>
    <row r="29" spans="1:17" ht="15" customHeight="1">
      <c r="A29" s="364"/>
      <c r="B29" s="328" t="s">
        <v>138</v>
      </c>
      <c r="C29" s="328"/>
      <c r="D29" s="329"/>
      <c r="E29" s="195">
        <f t="shared" ref="E29:Q29" si="1">SUM(E17:E28)</f>
        <v>0</v>
      </c>
      <c r="F29" s="195">
        <f t="shared" si="1"/>
        <v>0</v>
      </c>
      <c r="G29" s="195">
        <f t="shared" si="1"/>
        <v>0</v>
      </c>
      <c r="H29" s="195">
        <f t="shared" si="1"/>
        <v>0</v>
      </c>
      <c r="I29" s="195">
        <f t="shared" si="1"/>
        <v>0</v>
      </c>
      <c r="J29" s="195">
        <f t="shared" si="1"/>
        <v>0</v>
      </c>
      <c r="K29" s="195">
        <f t="shared" si="1"/>
        <v>0</v>
      </c>
      <c r="L29" s="195">
        <f t="shared" si="1"/>
        <v>0</v>
      </c>
      <c r="M29" s="195">
        <f t="shared" si="1"/>
        <v>0</v>
      </c>
      <c r="N29" s="195">
        <f t="shared" si="1"/>
        <v>0</v>
      </c>
      <c r="O29" s="195">
        <f t="shared" si="1"/>
        <v>0</v>
      </c>
      <c r="P29" s="195">
        <f t="shared" si="1"/>
        <v>0</v>
      </c>
      <c r="Q29" s="195">
        <f t="shared" si="1"/>
        <v>0</v>
      </c>
    </row>
    <row r="30" spans="1:17" ht="3" customHeight="1">
      <c r="A30" s="364"/>
      <c r="B30" s="28"/>
      <c r="C30" s="28"/>
      <c r="D30" s="28"/>
      <c r="E30" s="29"/>
      <c r="Q30" s="119"/>
    </row>
    <row r="31" spans="1:17" ht="15" customHeight="1">
      <c r="A31" s="364"/>
      <c r="B31" s="330" t="s">
        <v>150</v>
      </c>
      <c r="C31" s="345" t="s">
        <v>273</v>
      </c>
      <c r="D31" s="346"/>
      <c r="E31" s="200"/>
      <c r="F31" s="200"/>
      <c r="G31" s="200"/>
      <c r="H31" s="200"/>
      <c r="I31" s="200"/>
      <c r="J31" s="200"/>
      <c r="K31" s="200"/>
      <c r="L31" s="200"/>
      <c r="M31" s="200"/>
      <c r="N31" s="200"/>
      <c r="O31" s="200"/>
      <c r="P31" s="200"/>
      <c r="Q31" s="120">
        <f t="shared" ref="Q31:Q36" si="2">SUM(E31:P31)</f>
        <v>0</v>
      </c>
    </row>
    <row r="32" spans="1:17" ht="15" customHeight="1">
      <c r="A32" s="364"/>
      <c r="B32" s="330"/>
      <c r="C32" s="345" t="s">
        <v>274</v>
      </c>
      <c r="D32" s="346"/>
      <c r="E32" s="200"/>
      <c r="F32" s="201"/>
      <c r="G32" s="200"/>
      <c r="H32" s="200"/>
      <c r="I32" s="200"/>
      <c r="J32" s="198"/>
      <c r="K32" s="200"/>
      <c r="L32" s="198"/>
      <c r="M32" s="200"/>
      <c r="N32" s="198"/>
      <c r="O32" s="200"/>
      <c r="P32" s="198"/>
      <c r="Q32" s="120">
        <f t="shared" si="2"/>
        <v>0</v>
      </c>
    </row>
    <row r="33" spans="1:17" ht="15" customHeight="1">
      <c r="A33" s="364"/>
      <c r="B33" s="330"/>
      <c r="C33" s="345" t="s">
        <v>288</v>
      </c>
      <c r="D33" s="346"/>
      <c r="E33" s="200"/>
      <c r="F33" s="201"/>
      <c r="G33" s="200"/>
      <c r="H33" s="200"/>
      <c r="I33" s="198"/>
      <c r="J33" s="198"/>
      <c r="K33" s="198"/>
      <c r="L33" s="198"/>
      <c r="M33" s="198"/>
      <c r="N33" s="198"/>
      <c r="O33" s="198"/>
      <c r="P33" s="198"/>
      <c r="Q33" s="120">
        <f t="shared" si="2"/>
        <v>0</v>
      </c>
    </row>
    <row r="34" spans="1:17" ht="15" customHeight="1">
      <c r="A34" s="364"/>
      <c r="B34" s="330"/>
      <c r="C34" s="345" t="s">
        <v>293</v>
      </c>
      <c r="D34" s="346"/>
      <c r="E34" s="200"/>
      <c r="F34" s="201"/>
      <c r="G34" s="200"/>
      <c r="H34" s="200"/>
      <c r="I34" s="198"/>
      <c r="J34" s="198"/>
      <c r="K34" s="198"/>
      <c r="L34" s="198"/>
      <c r="M34" s="198"/>
      <c r="N34" s="198"/>
      <c r="O34" s="198"/>
      <c r="P34" s="198"/>
      <c r="Q34" s="120">
        <f t="shared" si="2"/>
        <v>0</v>
      </c>
    </row>
    <row r="35" spans="1:17" ht="15" customHeight="1">
      <c r="A35" s="364"/>
      <c r="B35" s="330"/>
      <c r="C35" s="345"/>
      <c r="D35" s="346"/>
      <c r="E35" s="200"/>
      <c r="F35" s="201"/>
      <c r="G35" s="200"/>
      <c r="H35" s="200"/>
      <c r="I35" s="198"/>
      <c r="J35" s="198"/>
      <c r="K35" s="198"/>
      <c r="L35" s="198"/>
      <c r="M35" s="198"/>
      <c r="N35" s="198"/>
      <c r="O35" s="198"/>
      <c r="P35" s="198"/>
      <c r="Q35" s="120">
        <f t="shared" si="2"/>
        <v>0</v>
      </c>
    </row>
    <row r="36" spans="1:17" ht="15" customHeight="1">
      <c r="A36" s="364"/>
      <c r="B36" s="330"/>
      <c r="C36" s="79"/>
      <c r="D36" s="124"/>
      <c r="E36" s="200"/>
      <c r="F36" s="201"/>
      <c r="G36" s="200"/>
      <c r="H36" s="200"/>
      <c r="I36" s="198"/>
      <c r="J36" s="198"/>
      <c r="K36" s="198"/>
      <c r="L36" s="198"/>
      <c r="M36" s="198"/>
      <c r="N36" s="198"/>
      <c r="O36" s="198"/>
      <c r="P36" s="198"/>
      <c r="Q36" s="120">
        <f t="shared" si="2"/>
        <v>0</v>
      </c>
    </row>
    <row r="37" spans="1:17" ht="15" customHeight="1">
      <c r="A37" s="364"/>
      <c r="B37" s="328" t="s">
        <v>151</v>
      </c>
      <c r="C37" s="328"/>
      <c r="D37" s="329"/>
      <c r="E37" s="195">
        <f t="shared" ref="E37:Q37" si="3">SUM(E31:E36)</f>
        <v>0</v>
      </c>
      <c r="F37" s="195">
        <f t="shared" si="3"/>
        <v>0</v>
      </c>
      <c r="G37" s="195">
        <f t="shared" si="3"/>
        <v>0</v>
      </c>
      <c r="H37" s="195">
        <f t="shared" si="3"/>
        <v>0</v>
      </c>
      <c r="I37" s="195">
        <f t="shared" si="3"/>
        <v>0</v>
      </c>
      <c r="J37" s="195">
        <f t="shared" si="3"/>
        <v>0</v>
      </c>
      <c r="K37" s="195">
        <f t="shared" si="3"/>
        <v>0</v>
      </c>
      <c r="L37" s="195">
        <f t="shared" si="3"/>
        <v>0</v>
      </c>
      <c r="M37" s="195">
        <f t="shared" si="3"/>
        <v>0</v>
      </c>
      <c r="N37" s="195">
        <f t="shared" si="3"/>
        <v>0</v>
      </c>
      <c r="O37" s="195">
        <f t="shared" si="3"/>
        <v>0</v>
      </c>
      <c r="P37" s="195">
        <f t="shared" si="3"/>
        <v>0</v>
      </c>
      <c r="Q37" s="195">
        <f t="shared" si="3"/>
        <v>0</v>
      </c>
    </row>
    <row r="38" spans="1:17" ht="3" customHeight="1">
      <c r="A38" s="364"/>
      <c r="B38" s="30"/>
      <c r="C38" s="30"/>
      <c r="D38" s="30"/>
      <c r="E38" s="31"/>
      <c r="Q38" s="119"/>
    </row>
    <row r="39" spans="1:17" ht="15" customHeight="1">
      <c r="A39" s="364"/>
      <c r="B39" s="353" t="s">
        <v>135</v>
      </c>
      <c r="C39" s="193" t="s">
        <v>275</v>
      </c>
      <c r="D39" s="194"/>
      <c r="E39" s="200"/>
      <c r="F39" s="200"/>
      <c r="G39" s="200"/>
      <c r="H39" s="200"/>
      <c r="I39" s="200"/>
      <c r="J39" s="200"/>
      <c r="K39" s="200"/>
      <c r="L39" s="200"/>
      <c r="M39" s="200"/>
      <c r="N39" s="200"/>
      <c r="O39" s="200"/>
      <c r="P39" s="200"/>
      <c r="Q39" s="121">
        <f t="shared" ref="Q39:Q44" si="4">SUM(E39:P39)</f>
        <v>0</v>
      </c>
    </row>
    <row r="40" spans="1:17" ht="15" customHeight="1">
      <c r="A40" s="364"/>
      <c r="B40" s="354"/>
      <c r="C40" s="193" t="s">
        <v>276</v>
      </c>
      <c r="D40" s="194"/>
      <c r="E40" s="200"/>
      <c r="F40" s="200"/>
      <c r="G40" s="200"/>
      <c r="H40" s="200"/>
      <c r="I40" s="200"/>
      <c r="J40" s="200"/>
      <c r="K40" s="200"/>
      <c r="L40" s="200"/>
      <c r="M40" s="200"/>
      <c r="N40" s="200"/>
      <c r="O40" s="200"/>
      <c r="P40" s="200"/>
      <c r="Q40" s="121">
        <f t="shared" si="4"/>
        <v>0</v>
      </c>
    </row>
    <row r="41" spans="1:17" ht="15" customHeight="1">
      <c r="A41" s="364"/>
      <c r="B41" s="354"/>
      <c r="C41" s="193" t="s">
        <v>277</v>
      </c>
      <c r="D41" s="194"/>
      <c r="E41" s="200"/>
      <c r="F41" s="200"/>
      <c r="G41" s="200"/>
      <c r="H41" s="200"/>
      <c r="I41" s="200"/>
      <c r="J41" s="200"/>
      <c r="K41" s="200"/>
      <c r="L41" s="200"/>
      <c r="M41" s="200"/>
      <c r="N41" s="200"/>
      <c r="O41" s="200"/>
      <c r="P41" s="200"/>
      <c r="Q41" s="121">
        <f t="shared" si="4"/>
        <v>0</v>
      </c>
    </row>
    <row r="42" spans="1:17" ht="15" customHeight="1">
      <c r="A42" s="364"/>
      <c r="B42" s="354"/>
      <c r="C42" s="193" t="s">
        <v>278</v>
      </c>
      <c r="D42" s="194"/>
      <c r="E42" s="200"/>
      <c r="F42" s="200"/>
      <c r="G42" s="200"/>
      <c r="H42" s="200"/>
      <c r="I42" s="200"/>
      <c r="J42" s="200"/>
      <c r="K42" s="200"/>
      <c r="L42" s="200"/>
      <c r="M42" s="200"/>
      <c r="N42" s="200"/>
      <c r="O42" s="200"/>
      <c r="P42" s="200"/>
      <c r="Q42" s="121">
        <f t="shared" si="4"/>
        <v>0</v>
      </c>
    </row>
    <row r="43" spans="1:17" ht="15" customHeight="1">
      <c r="A43" s="364"/>
      <c r="B43" s="354"/>
      <c r="C43" s="366" t="s">
        <v>287</v>
      </c>
      <c r="D43" s="367"/>
      <c r="E43" s="200"/>
      <c r="F43" s="200"/>
      <c r="G43" s="200"/>
      <c r="H43" s="200"/>
      <c r="I43" s="198"/>
      <c r="J43" s="198"/>
      <c r="K43" s="198"/>
      <c r="L43" s="198"/>
      <c r="M43" s="198"/>
      <c r="N43" s="198"/>
      <c r="O43" s="198"/>
      <c r="P43" s="198"/>
      <c r="Q43" s="121">
        <f t="shared" si="4"/>
        <v>0</v>
      </c>
    </row>
    <row r="44" spans="1:17" ht="15" customHeight="1">
      <c r="A44" s="364"/>
      <c r="B44" s="355"/>
      <c r="C44" s="193"/>
      <c r="D44" s="194"/>
      <c r="E44" s="200"/>
      <c r="F44" s="200"/>
      <c r="G44" s="200"/>
      <c r="H44" s="200"/>
      <c r="I44" s="198"/>
      <c r="J44" s="198"/>
      <c r="K44" s="198"/>
      <c r="L44" s="198"/>
      <c r="M44" s="198"/>
      <c r="N44" s="198"/>
      <c r="O44" s="198"/>
      <c r="P44" s="198"/>
      <c r="Q44" s="121">
        <f t="shared" si="4"/>
        <v>0</v>
      </c>
    </row>
    <row r="45" spans="1:17" ht="15" customHeight="1">
      <c r="A45" s="364"/>
      <c r="B45" s="328" t="s">
        <v>136</v>
      </c>
      <c r="C45" s="328"/>
      <c r="D45" s="329"/>
      <c r="E45" s="195">
        <f t="shared" ref="E45:Q45" si="5">SUM(E39:E44)</f>
        <v>0</v>
      </c>
      <c r="F45" s="195">
        <f t="shared" si="5"/>
        <v>0</v>
      </c>
      <c r="G45" s="195">
        <f t="shared" si="5"/>
        <v>0</v>
      </c>
      <c r="H45" s="195">
        <f t="shared" si="5"/>
        <v>0</v>
      </c>
      <c r="I45" s="195">
        <f t="shared" si="5"/>
        <v>0</v>
      </c>
      <c r="J45" s="195">
        <f t="shared" si="5"/>
        <v>0</v>
      </c>
      <c r="K45" s="195">
        <f t="shared" si="5"/>
        <v>0</v>
      </c>
      <c r="L45" s="195">
        <f t="shared" si="5"/>
        <v>0</v>
      </c>
      <c r="M45" s="195">
        <f t="shared" si="5"/>
        <v>0</v>
      </c>
      <c r="N45" s="195">
        <f t="shared" si="5"/>
        <v>0</v>
      </c>
      <c r="O45" s="195">
        <f t="shared" si="5"/>
        <v>0</v>
      </c>
      <c r="P45" s="195">
        <f t="shared" si="5"/>
        <v>0</v>
      </c>
      <c r="Q45" s="195">
        <f t="shared" si="5"/>
        <v>0</v>
      </c>
    </row>
    <row r="46" spans="1:17" ht="3.75" customHeight="1">
      <c r="A46" s="364"/>
      <c r="B46" s="189"/>
      <c r="C46" s="189"/>
      <c r="D46" s="189"/>
      <c r="E46" s="190"/>
      <c r="Q46" s="119"/>
    </row>
    <row r="47" spans="1:17" ht="18.75" customHeight="1">
      <c r="A47" s="364"/>
      <c r="B47" s="340" t="s">
        <v>244</v>
      </c>
      <c r="C47" s="333" t="s">
        <v>279</v>
      </c>
      <c r="D47" s="333"/>
      <c r="E47" s="201"/>
      <c r="F47" s="201"/>
      <c r="G47" s="201"/>
      <c r="H47" s="201"/>
      <c r="I47" s="201"/>
      <c r="J47" s="201"/>
      <c r="K47" s="201"/>
      <c r="L47" s="201"/>
      <c r="M47" s="201"/>
      <c r="N47" s="201"/>
      <c r="O47" s="201"/>
      <c r="P47" s="201"/>
      <c r="Q47" s="121">
        <f>SUM(E47:P47)</f>
        <v>0</v>
      </c>
    </row>
    <row r="48" spans="1:17" ht="18.75" customHeight="1">
      <c r="A48" s="364"/>
      <c r="B48" s="341"/>
      <c r="C48" s="333"/>
      <c r="D48" s="333"/>
      <c r="E48" s="201"/>
      <c r="F48" s="200"/>
      <c r="G48" s="200"/>
      <c r="H48" s="200"/>
      <c r="I48" s="198"/>
      <c r="J48" s="198"/>
      <c r="K48" s="198"/>
      <c r="L48" s="198"/>
      <c r="M48" s="198"/>
      <c r="N48" s="198"/>
      <c r="O48" s="198"/>
      <c r="P48" s="198"/>
      <c r="Q48" s="121">
        <f>SUM(E48:P48)</f>
        <v>0</v>
      </c>
    </row>
    <row r="49" spans="1:17" ht="18.75" customHeight="1">
      <c r="A49" s="364"/>
      <c r="B49" s="328" t="s">
        <v>247</v>
      </c>
      <c r="C49" s="338"/>
      <c r="D49" s="339"/>
      <c r="E49" s="195">
        <f t="shared" ref="E49:Q49" si="6">SUM(E46:E48)</f>
        <v>0</v>
      </c>
      <c r="F49" s="195">
        <f t="shared" si="6"/>
        <v>0</v>
      </c>
      <c r="G49" s="195">
        <f t="shared" si="6"/>
        <v>0</v>
      </c>
      <c r="H49" s="195">
        <f t="shared" si="6"/>
        <v>0</v>
      </c>
      <c r="I49" s="195">
        <f t="shared" si="6"/>
        <v>0</v>
      </c>
      <c r="J49" s="195">
        <f t="shared" si="6"/>
        <v>0</v>
      </c>
      <c r="K49" s="195">
        <f t="shared" si="6"/>
        <v>0</v>
      </c>
      <c r="L49" s="195">
        <f t="shared" si="6"/>
        <v>0</v>
      </c>
      <c r="M49" s="195">
        <f t="shared" si="6"/>
        <v>0</v>
      </c>
      <c r="N49" s="195">
        <f t="shared" si="6"/>
        <v>0</v>
      </c>
      <c r="O49" s="195">
        <f t="shared" si="6"/>
        <v>0</v>
      </c>
      <c r="P49" s="195">
        <f t="shared" si="6"/>
        <v>0</v>
      </c>
      <c r="Q49" s="195">
        <f t="shared" si="6"/>
        <v>0</v>
      </c>
    </row>
    <row r="50" spans="1:17" ht="4.5" customHeight="1">
      <c r="B50" s="28"/>
      <c r="C50" s="191"/>
      <c r="D50" s="191"/>
      <c r="E50" s="192"/>
      <c r="Q50" s="119"/>
    </row>
    <row r="51" spans="1:17" ht="15" customHeight="1">
      <c r="A51" s="365" t="s">
        <v>246</v>
      </c>
      <c r="B51" s="347" t="s">
        <v>137</v>
      </c>
      <c r="C51" s="333" t="s">
        <v>280</v>
      </c>
      <c r="D51" s="333"/>
      <c r="E51" s="200"/>
      <c r="F51" s="200"/>
      <c r="G51" s="200"/>
      <c r="H51" s="200"/>
      <c r="I51" s="198"/>
      <c r="J51" s="198"/>
      <c r="K51" s="198"/>
      <c r="L51" s="198"/>
      <c r="M51" s="198"/>
      <c r="N51" s="198"/>
      <c r="O51" s="198"/>
      <c r="P51" s="198"/>
      <c r="Q51" s="121">
        <f t="shared" ref="Q51:Q60" si="7">SUM(E51:P51)</f>
        <v>0</v>
      </c>
    </row>
    <row r="52" spans="1:17" ht="15" customHeight="1">
      <c r="A52" s="365"/>
      <c r="B52" s="348"/>
      <c r="C52" s="345" t="s">
        <v>281</v>
      </c>
      <c r="D52" s="346"/>
      <c r="E52" s="200"/>
      <c r="F52" s="200"/>
      <c r="G52" s="200"/>
      <c r="H52" s="200"/>
      <c r="I52" s="198"/>
      <c r="J52" s="198"/>
      <c r="K52" s="198"/>
      <c r="L52" s="198"/>
      <c r="M52" s="198"/>
      <c r="N52" s="198"/>
      <c r="O52" s="198"/>
      <c r="P52" s="198"/>
      <c r="Q52" s="121">
        <f t="shared" si="7"/>
        <v>0</v>
      </c>
    </row>
    <row r="53" spans="1:17" ht="15" customHeight="1">
      <c r="A53" s="365"/>
      <c r="B53" s="348"/>
      <c r="C53" s="333" t="s">
        <v>282</v>
      </c>
      <c r="D53" s="333"/>
      <c r="E53" s="200"/>
      <c r="F53" s="200"/>
      <c r="G53" s="200"/>
      <c r="H53" s="200"/>
      <c r="I53" s="198"/>
      <c r="J53" s="198"/>
      <c r="K53" s="198"/>
      <c r="L53" s="198"/>
      <c r="M53" s="198"/>
      <c r="N53" s="198"/>
      <c r="O53" s="198"/>
      <c r="P53" s="198"/>
      <c r="Q53" s="121">
        <f t="shared" si="7"/>
        <v>0</v>
      </c>
    </row>
    <row r="54" spans="1:17" ht="15" customHeight="1">
      <c r="A54" s="365"/>
      <c r="B54" s="348"/>
      <c r="C54" s="333" t="s">
        <v>283</v>
      </c>
      <c r="D54" s="333"/>
      <c r="E54" s="200"/>
      <c r="F54" s="200"/>
      <c r="G54" s="200"/>
      <c r="H54" s="200"/>
      <c r="I54" s="198"/>
      <c r="J54" s="198"/>
      <c r="K54" s="198"/>
      <c r="L54" s="198"/>
      <c r="M54" s="198"/>
      <c r="N54" s="198"/>
      <c r="O54" s="198"/>
      <c r="P54" s="198"/>
      <c r="Q54" s="121">
        <f t="shared" si="7"/>
        <v>0</v>
      </c>
    </row>
    <row r="55" spans="1:17" ht="15" customHeight="1">
      <c r="A55" s="365"/>
      <c r="B55" s="348"/>
      <c r="C55" s="333" t="s">
        <v>284</v>
      </c>
      <c r="D55" s="333"/>
      <c r="E55" s="200"/>
      <c r="F55" s="200"/>
      <c r="G55" s="200"/>
      <c r="H55" s="200"/>
      <c r="I55" s="198"/>
      <c r="J55" s="198"/>
      <c r="K55" s="198"/>
      <c r="L55" s="198"/>
      <c r="M55" s="198"/>
      <c r="N55" s="198"/>
      <c r="O55" s="198"/>
      <c r="P55" s="198"/>
      <c r="Q55" s="121">
        <f t="shared" si="7"/>
        <v>0</v>
      </c>
    </row>
    <row r="56" spans="1:17" ht="15" customHeight="1">
      <c r="A56" s="365"/>
      <c r="B56" s="348"/>
      <c r="C56" s="333" t="s">
        <v>285</v>
      </c>
      <c r="D56" s="333"/>
      <c r="E56" s="200"/>
      <c r="F56" s="200"/>
      <c r="G56" s="200"/>
      <c r="H56" s="200"/>
      <c r="I56" s="198"/>
      <c r="J56" s="198"/>
      <c r="K56" s="198"/>
      <c r="L56" s="198"/>
      <c r="M56" s="198"/>
      <c r="N56" s="198"/>
      <c r="O56" s="198"/>
      <c r="P56" s="198"/>
      <c r="Q56" s="121">
        <f t="shared" si="7"/>
        <v>0</v>
      </c>
    </row>
    <row r="57" spans="1:17" ht="15" customHeight="1">
      <c r="A57" s="365"/>
      <c r="B57" s="348"/>
      <c r="C57" s="333" t="s">
        <v>286</v>
      </c>
      <c r="D57" s="333"/>
      <c r="E57" s="200"/>
      <c r="F57" s="200"/>
      <c r="G57" s="200"/>
      <c r="H57" s="200"/>
      <c r="I57" s="198"/>
      <c r="J57" s="198"/>
      <c r="K57" s="198"/>
      <c r="L57" s="198"/>
      <c r="M57" s="198"/>
      <c r="N57" s="198"/>
      <c r="O57" s="198"/>
      <c r="P57" s="198"/>
      <c r="Q57" s="121">
        <f t="shared" si="7"/>
        <v>0</v>
      </c>
    </row>
    <row r="58" spans="1:17" ht="15" customHeight="1">
      <c r="A58" s="365"/>
      <c r="B58" s="348"/>
      <c r="C58" s="345" t="s">
        <v>291</v>
      </c>
      <c r="D58" s="346"/>
      <c r="E58" s="200"/>
      <c r="F58" s="200"/>
      <c r="G58" s="200"/>
      <c r="H58" s="200"/>
      <c r="I58" s="198"/>
      <c r="J58" s="198"/>
      <c r="K58" s="198"/>
      <c r="L58" s="198"/>
      <c r="M58" s="198"/>
      <c r="N58" s="198"/>
      <c r="O58" s="198"/>
      <c r="P58" s="198"/>
      <c r="Q58" s="121">
        <f t="shared" si="7"/>
        <v>0</v>
      </c>
    </row>
    <row r="59" spans="1:17" ht="15" customHeight="1">
      <c r="A59" s="365"/>
      <c r="B59" s="348"/>
      <c r="C59" s="333" t="s">
        <v>289</v>
      </c>
      <c r="D59" s="333"/>
      <c r="E59" s="200"/>
      <c r="F59" s="200"/>
      <c r="G59" s="200"/>
      <c r="H59" s="202"/>
      <c r="I59" s="198"/>
      <c r="J59" s="198"/>
      <c r="K59" s="198"/>
      <c r="L59" s="198"/>
      <c r="M59" s="198"/>
      <c r="N59" s="198"/>
      <c r="O59" s="198"/>
      <c r="P59" s="198"/>
      <c r="Q59" s="121">
        <f t="shared" si="7"/>
        <v>0</v>
      </c>
    </row>
    <row r="60" spans="1:17" ht="15" customHeight="1">
      <c r="A60" s="365"/>
      <c r="B60" s="349"/>
      <c r="C60" s="333" t="s">
        <v>290</v>
      </c>
      <c r="D60" s="333"/>
      <c r="E60" s="200"/>
      <c r="F60" s="200"/>
      <c r="G60" s="200"/>
      <c r="H60" s="200"/>
      <c r="I60" s="198"/>
      <c r="J60" s="198"/>
      <c r="K60" s="198"/>
      <c r="L60" s="198"/>
      <c r="M60" s="198"/>
      <c r="N60" s="198"/>
      <c r="O60" s="198"/>
      <c r="P60" s="198"/>
      <c r="Q60" s="121">
        <f t="shared" si="7"/>
        <v>0</v>
      </c>
    </row>
    <row r="61" spans="1:17" ht="15.75" customHeight="1">
      <c r="A61" s="365"/>
      <c r="B61" s="327" t="s">
        <v>140</v>
      </c>
      <c r="C61" s="328"/>
      <c r="D61" s="329"/>
      <c r="E61" s="195">
        <f t="shared" ref="E61:Q61" si="8">SUM(E51:E60)</f>
        <v>0</v>
      </c>
      <c r="F61" s="195">
        <f t="shared" si="8"/>
        <v>0</v>
      </c>
      <c r="G61" s="195">
        <f t="shared" si="8"/>
        <v>0</v>
      </c>
      <c r="H61" s="195">
        <f t="shared" si="8"/>
        <v>0</v>
      </c>
      <c r="I61" s="195">
        <f t="shared" si="8"/>
        <v>0</v>
      </c>
      <c r="J61" s="195">
        <f t="shared" si="8"/>
        <v>0</v>
      </c>
      <c r="K61" s="195">
        <f t="shared" si="8"/>
        <v>0</v>
      </c>
      <c r="L61" s="195">
        <f t="shared" si="8"/>
        <v>0</v>
      </c>
      <c r="M61" s="195">
        <f t="shared" si="8"/>
        <v>0</v>
      </c>
      <c r="N61" s="195">
        <f t="shared" si="8"/>
        <v>0</v>
      </c>
      <c r="O61" s="195">
        <f t="shared" si="8"/>
        <v>0</v>
      </c>
      <c r="P61" s="195">
        <f t="shared" si="8"/>
        <v>0</v>
      </c>
      <c r="Q61" s="195">
        <f t="shared" si="8"/>
        <v>0</v>
      </c>
    </row>
    <row r="62" spans="1:17" ht="3" customHeight="1">
      <c r="B62" s="28"/>
      <c r="C62" s="28"/>
      <c r="D62" s="28"/>
      <c r="E62" s="29"/>
      <c r="Q62" s="119"/>
    </row>
    <row r="63" spans="1:17" ht="3" customHeight="1">
      <c r="B63" s="28"/>
      <c r="C63" s="28"/>
      <c r="D63" s="28"/>
      <c r="E63" s="29"/>
      <c r="Q63" s="119"/>
    </row>
    <row r="64" spans="1:17" ht="20.25" customHeight="1">
      <c r="B64" s="343" t="s">
        <v>132</v>
      </c>
      <c r="C64" s="344"/>
      <c r="D64" s="344"/>
      <c r="E64" s="113">
        <f t="shared" ref="E64:Q64" si="9">E29+E37+E45+E49+E61</f>
        <v>0</v>
      </c>
      <c r="F64" s="113">
        <f t="shared" si="9"/>
        <v>0</v>
      </c>
      <c r="G64" s="113">
        <f t="shared" si="9"/>
        <v>0</v>
      </c>
      <c r="H64" s="113">
        <f t="shared" si="9"/>
        <v>0</v>
      </c>
      <c r="I64" s="113">
        <f t="shared" si="9"/>
        <v>0</v>
      </c>
      <c r="J64" s="113">
        <f t="shared" si="9"/>
        <v>0</v>
      </c>
      <c r="K64" s="113">
        <f t="shared" si="9"/>
        <v>0</v>
      </c>
      <c r="L64" s="113">
        <f t="shared" si="9"/>
        <v>0</v>
      </c>
      <c r="M64" s="113">
        <f t="shared" si="9"/>
        <v>0</v>
      </c>
      <c r="N64" s="113">
        <f t="shared" si="9"/>
        <v>0</v>
      </c>
      <c r="O64" s="113">
        <f t="shared" si="9"/>
        <v>0</v>
      </c>
      <c r="P64" s="113">
        <f t="shared" si="9"/>
        <v>0</v>
      </c>
      <c r="Q64" s="122">
        <f t="shared" si="9"/>
        <v>0</v>
      </c>
    </row>
    <row r="65" spans="5:17" ht="4.5" customHeight="1">
      <c r="E65" s="114"/>
      <c r="F65" s="114"/>
      <c r="G65" s="114"/>
      <c r="H65" s="114"/>
      <c r="I65" s="114"/>
      <c r="J65" s="114"/>
      <c r="K65" s="114"/>
      <c r="L65" s="114"/>
      <c r="M65" s="114"/>
      <c r="N65" s="114"/>
      <c r="O65" s="114"/>
      <c r="P65" s="114"/>
      <c r="Q65" s="123"/>
    </row>
    <row r="66" spans="5:17" ht="18.75" customHeight="1"/>
    <row r="67" spans="5:17" ht="18.75" customHeight="1"/>
    <row r="68" spans="5:17" ht="18.75" customHeight="1"/>
    <row r="69" spans="5:17" ht="9" customHeight="1"/>
    <row r="70" spans="5:17" ht="21.75" customHeight="1"/>
    <row r="74" spans="5:17" ht="24.75" customHeight="1"/>
    <row r="75" spans="5:17" ht="26.25" customHeight="1"/>
    <row r="77" spans="5:17" ht="47.25" customHeight="1"/>
    <row r="85" ht="12.75" customHeight="1"/>
    <row r="87" ht="12.75" customHeight="1"/>
    <row r="89" ht="12.75" customHeight="1"/>
    <row r="91" ht="12.75" customHeight="1"/>
    <row r="96" ht="12.75" customHeight="1"/>
  </sheetData>
  <sheetProtection formatCells="0" formatColumns="0" formatRows="0" deleteRows="0" sort="0" autoFilter="0" pivotTables="0"/>
  <mergeCells count="64">
    <mergeCell ref="A15:A49"/>
    <mergeCell ref="A51:A61"/>
    <mergeCell ref="C47:D47"/>
    <mergeCell ref="C48:D48"/>
    <mergeCell ref="B39:B44"/>
    <mergeCell ref="C21:D21"/>
    <mergeCell ref="C23:D23"/>
    <mergeCell ref="C24:D24"/>
    <mergeCell ref="C25:D25"/>
    <mergeCell ref="C26:D26"/>
    <mergeCell ref="C33:D33"/>
    <mergeCell ref="C34:D34"/>
    <mergeCell ref="C35:D35"/>
    <mergeCell ref="C27:D27"/>
    <mergeCell ref="C43:D43"/>
    <mergeCell ref="C58:D58"/>
    <mergeCell ref="B2:Q2"/>
    <mergeCell ref="C17:D17"/>
    <mergeCell ref="E15:P15"/>
    <mergeCell ref="Q15:Q16"/>
    <mergeCell ref="B17:B28"/>
    <mergeCell ref="C28:D28"/>
    <mergeCell ref="B4:C4"/>
    <mergeCell ref="B6:C6"/>
    <mergeCell ref="B8:C8"/>
    <mergeCell ref="G13:H13"/>
    <mergeCell ref="B15:B16"/>
    <mergeCell ref="C15:D16"/>
    <mergeCell ref="C22:D22"/>
    <mergeCell ref="E13:F13"/>
    <mergeCell ref="D5:H5"/>
    <mergeCell ref="D6:H6"/>
    <mergeCell ref="D4:H4"/>
    <mergeCell ref="C18:D18"/>
    <mergeCell ref="B64:D64"/>
    <mergeCell ref="C52:D52"/>
    <mergeCell ref="C53:D53"/>
    <mergeCell ref="C54:D54"/>
    <mergeCell ref="C55:D55"/>
    <mergeCell ref="C59:D59"/>
    <mergeCell ref="C60:D60"/>
    <mergeCell ref="C57:D57"/>
    <mergeCell ref="C56:D56"/>
    <mergeCell ref="B51:B60"/>
    <mergeCell ref="C31:D31"/>
    <mergeCell ref="C32:D32"/>
    <mergeCell ref="B29:D29"/>
    <mergeCell ref="D7:H7"/>
    <mergeCell ref="L11:O11"/>
    <mergeCell ref="B5:C5"/>
    <mergeCell ref="D9:F9"/>
    <mergeCell ref="B61:D61"/>
    <mergeCell ref="B31:B36"/>
    <mergeCell ref="B37:D37"/>
    <mergeCell ref="C19:D19"/>
    <mergeCell ref="C20:D20"/>
    <mergeCell ref="C51:D51"/>
    <mergeCell ref="B45:D45"/>
    <mergeCell ref="D8:H8"/>
    <mergeCell ref="F11:G11"/>
    <mergeCell ref="B11:C11"/>
    <mergeCell ref="H11:I11"/>
    <mergeCell ref="B49:D49"/>
    <mergeCell ref="B47:B48"/>
  </mergeCells>
  <dataValidations disablePrompts="1" count="1">
    <dataValidation type="list" allowBlank="1" showInputMessage="1" showErrorMessage="1" sqref="IP17:IP28 WVB983028:WVB983033 WLF983028:WLF983033 WBJ983028:WBJ983033 VRN983028:VRN983033 VHR983028:VHR983033 UXV983028:UXV983033 UNZ983028:UNZ983033 UED983028:UED983033 TUH983028:TUH983033 TKL983028:TKL983033 TAP983028:TAP983033 SQT983028:SQT983033 SGX983028:SGX983033 RXB983028:RXB983033 RNF983028:RNF983033 RDJ983028:RDJ983033 QTN983028:QTN983033 QJR983028:QJR983033 PZV983028:PZV983033 PPZ983028:PPZ983033 PGD983028:PGD983033 OWH983028:OWH983033 OML983028:OML983033 OCP983028:OCP983033 NST983028:NST983033 NIX983028:NIX983033 MZB983028:MZB983033 MPF983028:MPF983033 MFJ983028:MFJ983033 LVN983028:LVN983033 LLR983028:LLR983033 LBV983028:LBV983033 KRZ983028:KRZ983033 KID983028:KID983033 JYH983028:JYH983033 JOL983028:JOL983033 JEP983028:JEP983033 IUT983028:IUT983033 IKX983028:IKX983033 IBB983028:IBB983033 HRF983028:HRF983033 HHJ983028:HHJ983033 GXN983028:GXN983033 GNR983028:GNR983033 GDV983028:GDV983033 FTZ983028:FTZ983033 FKD983028:FKD983033 FAH983028:FAH983033 EQL983028:EQL983033 EGP983028:EGP983033 DWT983028:DWT983033 DMX983028:DMX983033 DDB983028:DDB983033 CTF983028:CTF983033 CJJ983028:CJJ983033 BZN983028:BZN983033 BPR983028:BPR983033 BFV983028:BFV983033 AVZ983028:AVZ983033 AMD983028:AMD983033 ACH983028:ACH983033 SL983028:SL983033 IP983028:IP983033 WVB917492:WVB917497 WLF917492:WLF917497 WBJ917492:WBJ917497 VRN917492:VRN917497 VHR917492:VHR917497 UXV917492:UXV917497 UNZ917492:UNZ917497 UED917492:UED917497 TUH917492:TUH917497 TKL917492:TKL917497 TAP917492:TAP917497 SQT917492:SQT917497 SGX917492:SGX917497 RXB917492:RXB917497 RNF917492:RNF917497 RDJ917492:RDJ917497 QTN917492:QTN917497 QJR917492:QJR917497 PZV917492:PZV917497 PPZ917492:PPZ917497 PGD917492:PGD917497 OWH917492:OWH917497 OML917492:OML917497 OCP917492:OCP917497 NST917492:NST917497 NIX917492:NIX917497 MZB917492:MZB917497 MPF917492:MPF917497 MFJ917492:MFJ917497 LVN917492:LVN917497 LLR917492:LLR917497 LBV917492:LBV917497 KRZ917492:KRZ917497 KID917492:KID917497 JYH917492:JYH917497 JOL917492:JOL917497 JEP917492:JEP917497 IUT917492:IUT917497 IKX917492:IKX917497 IBB917492:IBB917497 HRF917492:HRF917497 HHJ917492:HHJ917497 GXN917492:GXN917497 GNR917492:GNR917497 GDV917492:GDV917497 FTZ917492:FTZ917497 FKD917492:FKD917497 FAH917492:FAH917497 EQL917492:EQL917497 EGP917492:EGP917497 DWT917492:DWT917497 DMX917492:DMX917497 DDB917492:DDB917497 CTF917492:CTF917497 CJJ917492:CJJ917497 BZN917492:BZN917497 BPR917492:BPR917497 BFV917492:BFV917497 AVZ917492:AVZ917497 AMD917492:AMD917497 ACH917492:ACH917497 SL917492:SL917497 IP917492:IP917497 WVB851956:WVB851961 WLF851956:WLF851961 WBJ851956:WBJ851961 VRN851956:VRN851961 VHR851956:VHR851961 UXV851956:UXV851961 UNZ851956:UNZ851961 UED851956:UED851961 TUH851956:TUH851961 TKL851956:TKL851961 TAP851956:TAP851961 SQT851956:SQT851961 SGX851956:SGX851961 RXB851956:RXB851961 RNF851956:RNF851961 RDJ851956:RDJ851961 QTN851956:QTN851961 QJR851956:QJR851961 PZV851956:PZV851961 PPZ851956:PPZ851961 PGD851956:PGD851961 OWH851956:OWH851961 OML851956:OML851961 OCP851956:OCP851961 NST851956:NST851961 NIX851956:NIX851961 MZB851956:MZB851961 MPF851956:MPF851961 MFJ851956:MFJ851961 LVN851956:LVN851961 LLR851956:LLR851961 LBV851956:LBV851961 KRZ851956:KRZ851961 KID851956:KID851961 JYH851956:JYH851961 JOL851956:JOL851961 JEP851956:JEP851961 IUT851956:IUT851961 IKX851956:IKX851961 IBB851956:IBB851961 HRF851956:HRF851961 HHJ851956:HHJ851961 GXN851956:GXN851961 GNR851956:GNR851961 GDV851956:GDV851961 FTZ851956:FTZ851961 FKD851956:FKD851961 FAH851956:FAH851961 EQL851956:EQL851961 EGP851956:EGP851961 DWT851956:DWT851961 DMX851956:DMX851961 DDB851956:DDB851961 CTF851956:CTF851961 CJJ851956:CJJ851961 BZN851956:BZN851961 BPR851956:BPR851961 BFV851956:BFV851961 AVZ851956:AVZ851961 AMD851956:AMD851961 ACH851956:ACH851961 SL851956:SL851961 IP851956:IP851961 WVB786420:WVB786425 WLF786420:WLF786425 WBJ786420:WBJ786425 VRN786420:VRN786425 VHR786420:VHR786425 UXV786420:UXV786425 UNZ786420:UNZ786425 UED786420:UED786425 TUH786420:TUH786425 TKL786420:TKL786425 TAP786420:TAP786425 SQT786420:SQT786425 SGX786420:SGX786425 RXB786420:RXB786425 RNF786420:RNF786425 RDJ786420:RDJ786425 QTN786420:QTN786425 QJR786420:QJR786425 PZV786420:PZV786425 PPZ786420:PPZ786425 PGD786420:PGD786425 OWH786420:OWH786425 OML786420:OML786425 OCP786420:OCP786425 NST786420:NST786425 NIX786420:NIX786425 MZB786420:MZB786425 MPF786420:MPF786425 MFJ786420:MFJ786425 LVN786420:LVN786425 LLR786420:LLR786425 LBV786420:LBV786425 KRZ786420:KRZ786425 KID786420:KID786425 JYH786420:JYH786425 JOL786420:JOL786425 JEP786420:JEP786425 IUT786420:IUT786425 IKX786420:IKX786425 IBB786420:IBB786425 HRF786420:HRF786425 HHJ786420:HHJ786425 GXN786420:GXN786425 GNR786420:GNR786425 GDV786420:GDV786425 FTZ786420:FTZ786425 FKD786420:FKD786425 FAH786420:FAH786425 EQL786420:EQL786425 EGP786420:EGP786425 DWT786420:DWT786425 DMX786420:DMX786425 DDB786420:DDB786425 CTF786420:CTF786425 CJJ786420:CJJ786425 BZN786420:BZN786425 BPR786420:BPR786425 BFV786420:BFV786425 AVZ786420:AVZ786425 AMD786420:AMD786425 ACH786420:ACH786425 SL786420:SL786425 IP786420:IP786425 WVB720884:WVB720889 WLF720884:WLF720889 WBJ720884:WBJ720889 VRN720884:VRN720889 VHR720884:VHR720889 UXV720884:UXV720889 UNZ720884:UNZ720889 UED720884:UED720889 TUH720884:TUH720889 TKL720884:TKL720889 TAP720884:TAP720889 SQT720884:SQT720889 SGX720884:SGX720889 RXB720884:RXB720889 RNF720884:RNF720889 RDJ720884:RDJ720889 QTN720884:QTN720889 QJR720884:QJR720889 PZV720884:PZV720889 PPZ720884:PPZ720889 PGD720884:PGD720889 OWH720884:OWH720889 OML720884:OML720889 OCP720884:OCP720889 NST720884:NST720889 NIX720884:NIX720889 MZB720884:MZB720889 MPF720884:MPF720889 MFJ720884:MFJ720889 LVN720884:LVN720889 LLR720884:LLR720889 LBV720884:LBV720889 KRZ720884:KRZ720889 KID720884:KID720889 JYH720884:JYH720889 JOL720884:JOL720889 JEP720884:JEP720889 IUT720884:IUT720889 IKX720884:IKX720889 IBB720884:IBB720889 HRF720884:HRF720889 HHJ720884:HHJ720889 GXN720884:GXN720889 GNR720884:GNR720889 GDV720884:GDV720889 FTZ720884:FTZ720889 FKD720884:FKD720889 FAH720884:FAH720889 EQL720884:EQL720889 EGP720884:EGP720889 DWT720884:DWT720889 DMX720884:DMX720889 DDB720884:DDB720889 CTF720884:CTF720889 CJJ720884:CJJ720889 BZN720884:BZN720889 BPR720884:BPR720889 BFV720884:BFV720889 AVZ720884:AVZ720889 AMD720884:AMD720889 ACH720884:ACH720889 SL720884:SL720889 IP720884:IP720889 WVB655348:WVB655353 WLF655348:WLF655353 WBJ655348:WBJ655353 VRN655348:VRN655353 VHR655348:VHR655353 UXV655348:UXV655353 UNZ655348:UNZ655353 UED655348:UED655353 TUH655348:TUH655353 TKL655348:TKL655353 TAP655348:TAP655353 SQT655348:SQT655353 SGX655348:SGX655353 RXB655348:RXB655353 RNF655348:RNF655353 RDJ655348:RDJ655353 QTN655348:QTN655353 QJR655348:QJR655353 PZV655348:PZV655353 PPZ655348:PPZ655353 PGD655348:PGD655353 OWH655348:OWH655353 OML655348:OML655353 OCP655348:OCP655353 NST655348:NST655353 NIX655348:NIX655353 MZB655348:MZB655353 MPF655348:MPF655353 MFJ655348:MFJ655353 LVN655348:LVN655353 LLR655348:LLR655353 LBV655348:LBV655353 KRZ655348:KRZ655353 KID655348:KID655353 JYH655348:JYH655353 JOL655348:JOL655353 JEP655348:JEP655353 IUT655348:IUT655353 IKX655348:IKX655353 IBB655348:IBB655353 HRF655348:HRF655353 HHJ655348:HHJ655353 GXN655348:GXN655353 GNR655348:GNR655353 GDV655348:GDV655353 FTZ655348:FTZ655353 FKD655348:FKD655353 FAH655348:FAH655353 EQL655348:EQL655353 EGP655348:EGP655353 DWT655348:DWT655353 DMX655348:DMX655353 DDB655348:DDB655353 CTF655348:CTF655353 CJJ655348:CJJ655353 BZN655348:BZN655353 BPR655348:BPR655353 BFV655348:BFV655353 AVZ655348:AVZ655353 AMD655348:AMD655353 ACH655348:ACH655353 SL655348:SL655353 IP655348:IP655353 WVB589812:WVB589817 WLF589812:WLF589817 WBJ589812:WBJ589817 VRN589812:VRN589817 VHR589812:VHR589817 UXV589812:UXV589817 UNZ589812:UNZ589817 UED589812:UED589817 TUH589812:TUH589817 TKL589812:TKL589817 TAP589812:TAP589817 SQT589812:SQT589817 SGX589812:SGX589817 RXB589812:RXB589817 RNF589812:RNF589817 RDJ589812:RDJ589817 QTN589812:QTN589817 QJR589812:QJR589817 PZV589812:PZV589817 PPZ589812:PPZ589817 PGD589812:PGD589817 OWH589812:OWH589817 OML589812:OML589817 OCP589812:OCP589817 NST589812:NST589817 NIX589812:NIX589817 MZB589812:MZB589817 MPF589812:MPF589817 MFJ589812:MFJ589817 LVN589812:LVN589817 LLR589812:LLR589817 LBV589812:LBV589817 KRZ589812:KRZ589817 KID589812:KID589817 JYH589812:JYH589817 JOL589812:JOL589817 JEP589812:JEP589817 IUT589812:IUT589817 IKX589812:IKX589817 IBB589812:IBB589817 HRF589812:HRF589817 HHJ589812:HHJ589817 GXN589812:GXN589817 GNR589812:GNR589817 GDV589812:GDV589817 FTZ589812:FTZ589817 FKD589812:FKD589817 FAH589812:FAH589817 EQL589812:EQL589817 EGP589812:EGP589817 DWT589812:DWT589817 DMX589812:DMX589817 DDB589812:DDB589817 CTF589812:CTF589817 CJJ589812:CJJ589817 BZN589812:BZN589817 BPR589812:BPR589817 BFV589812:BFV589817 AVZ589812:AVZ589817 AMD589812:AMD589817 ACH589812:ACH589817 SL589812:SL589817 IP589812:IP589817 WVB524276:WVB524281 WLF524276:WLF524281 WBJ524276:WBJ524281 VRN524276:VRN524281 VHR524276:VHR524281 UXV524276:UXV524281 UNZ524276:UNZ524281 UED524276:UED524281 TUH524276:TUH524281 TKL524276:TKL524281 TAP524276:TAP524281 SQT524276:SQT524281 SGX524276:SGX524281 RXB524276:RXB524281 RNF524276:RNF524281 RDJ524276:RDJ524281 QTN524276:QTN524281 QJR524276:QJR524281 PZV524276:PZV524281 PPZ524276:PPZ524281 PGD524276:PGD524281 OWH524276:OWH524281 OML524276:OML524281 OCP524276:OCP524281 NST524276:NST524281 NIX524276:NIX524281 MZB524276:MZB524281 MPF524276:MPF524281 MFJ524276:MFJ524281 LVN524276:LVN524281 LLR524276:LLR524281 LBV524276:LBV524281 KRZ524276:KRZ524281 KID524276:KID524281 JYH524276:JYH524281 JOL524276:JOL524281 JEP524276:JEP524281 IUT524276:IUT524281 IKX524276:IKX524281 IBB524276:IBB524281 HRF524276:HRF524281 HHJ524276:HHJ524281 GXN524276:GXN524281 GNR524276:GNR524281 GDV524276:GDV524281 FTZ524276:FTZ524281 FKD524276:FKD524281 FAH524276:FAH524281 EQL524276:EQL524281 EGP524276:EGP524281 DWT524276:DWT524281 DMX524276:DMX524281 DDB524276:DDB524281 CTF524276:CTF524281 CJJ524276:CJJ524281 BZN524276:BZN524281 BPR524276:BPR524281 BFV524276:BFV524281 AVZ524276:AVZ524281 AMD524276:AMD524281 ACH524276:ACH524281 SL524276:SL524281 IP524276:IP524281 WVB458740:WVB458745 WLF458740:WLF458745 WBJ458740:WBJ458745 VRN458740:VRN458745 VHR458740:VHR458745 UXV458740:UXV458745 UNZ458740:UNZ458745 UED458740:UED458745 TUH458740:TUH458745 TKL458740:TKL458745 TAP458740:TAP458745 SQT458740:SQT458745 SGX458740:SGX458745 RXB458740:RXB458745 RNF458740:RNF458745 RDJ458740:RDJ458745 QTN458740:QTN458745 QJR458740:QJR458745 PZV458740:PZV458745 PPZ458740:PPZ458745 PGD458740:PGD458745 OWH458740:OWH458745 OML458740:OML458745 OCP458740:OCP458745 NST458740:NST458745 NIX458740:NIX458745 MZB458740:MZB458745 MPF458740:MPF458745 MFJ458740:MFJ458745 LVN458740:LVN458745 LLR458740:LLR458745 LBV458740:LBV458745 KRZ458740:KRZ458745 KID458740:KID458745 JYH458740:JYH458745 JOL458740:JOL458745 JEP458740:JEP458745 IUT458740:IUT458745 IKX458740:IKX458745 IBB458740:IBB458745 HRF458740:HRF458745 HHJ458740:HHJ458745 GXN458740:GXN458745 GNR458740:GNR458745 GDV458740:GDV458745 FTZ458740:FTZ458745 FKD458740:FKD458745 FAH458740:FAH458745 EQL458740:EQL458745 EGP458740:EGP458745 DWT458740:DWT458745 DMX458740:DMX458745 DDB458740:DDB458745 CTF458740:CTF458745 CJJ458740:CJJ458745 BZN458740:BZN458745 BPR458740:BPR458745 BFV458740:BFV458745 AVZ458740:AVZ458745 AMD458740:AMD458745 ACH458740:ACH458745 SL458740:SL458745 IP458740:IP458745 WVB393204:WVB393209 WLF393204:WLF393209 WBJ393204:WBJ393209 VRN393204:VRN393209 VHR393204:VHR393209 UXV393204:UXV393209 UNZ393204:UNZ393209 UED393204:UED393209 TUH393204:TUH393209 TKL393204:TKL393209 TAP393204:TAP393209 SQT393204:SQT393209 SGX393204:SGX393209 RXB393204:RXB393209 RNF393204:RNF393209 RDJ393204:RDJ393209 QTN393204:QTN393209 QJR393204:QJR393209 PZV393204:PZV393209 PPZ393204:PPZ393209 PGD393204:PGD393209 OWH393204:OWH393209 OML393204:OML393209 OCP393204:OCP393209 NST393204:NST393209 NIX393204:NIX393209 MZB393204:MZB393209 MPF393204:MPF393209 MFJ393204:MFJ393209 LVN393204:LVN393209 LLR393204:LLR393209 LBV393204:LBV393209 KRZ393204:KRZ393209 KID393204:KID393209 JYH393204:JYH393209 JOL393204:JOL393209 JEP393204:JEP393209 IUT393204:IUT393209 IKX393204:IKX393209 IBB393204:IBB393209 HRF393204:HRF393209 HHJ393204:HHJ393209 GXN393204:GXN393209 GNR393204:GNR393209 GDV393204:GDV393209 FTZ393204:FTZ393209 FKD393204:FKD393209 FAH393204:FAH393209 EQL393204:EQL393209 EGP393204:EGP393209 DWT393204:DWT393209 DMX393204:DMX393209 DDB393204:DDB393209 CTF393204:CTF393209 CJJ393204:CJJ393209 BZN393204:BZN393209 BPR393204:BPR393209 BFV393204:BFV393209 AVZ393204:AVZ393209 AMD393204:AMD393209 ACH393204:ACH393209 SL393204:SL393209 IP393204:IP393209 WVB327668:WVB327673 WLF327668:WLF327673 WBJ327668:WBJ327673 VRN327668:VRN327673 VHR327668:VHR327673 UXV327668:UXV327673 UNZ327668:UNZ327673 UED327668:UED327673 TUH327668:TUH327673 TKL327668:TKL327673 TAP327668:TAP327673 SQT327668:SQT327673 SGX327668:SGX327673 RXB327668:RXB327673 RNF327668:RNF327673 RDJ327668:RDJ327673 QTN327668:QTN327673 QJR327668:QJR327673 PZV327668:PZV327673 PPZ327668:PPZ327673 PGD327668:PGD327673 OWH327668:OWH327673 OML327668:OML327673 OCP327668:OCP327673 NST327668:NST327673 NIX327668:NIX327673 MZB327668:MZB327673 MPF327668:MPF327673 MFJ327668:MFJ327673 LVN327668:LVN327673 LLR327668:LLR327673 LBV327668:LBV327673 KRZ327668:KRZ327673 KID327668:KID327673 JYH327668:JYH327673 JOL327668:JOL327673 JEP327668:JEP327673 IUT327668:IUT327673 IKX327668:IKX327673 IBB327668:IBB327673 HRF327668:HRF327673 HHJ327668:HHJ327673 GXN327668:GXN327673 GNR327668:GNR327673 GDV327668:GDV327673 FTZ327668:FTZ327673 FKD327668:FKD327673 FAH327668:FAH327673 EQL327668:EQL327673 EGP327668:EGP327673 DWT327668:DWT327673 DMX327668:DMX327673 DDB327668:DDB327673 CTF327668:CTF327673 CJJ327668:CJJ327673 BZN327668:BZN327673 BPR327668:BPR327673 BFV327668:BFV327673 AVZ327668:AVZ327673 AMD327668:AMD327673 ACH327668:ACH327673 SL327668:SL327673 IP327668:IP327673 WVB262132:WVB262137 WLF262132:WLF262137 WBJ262132:WBJ262137 VRN262132:VRN262137 VHR262132:VHR262137 UXV262132:UXV262137 UNZ262132:UNZ262137 UED262132:UED262137 TUH262132:TUH262137 TKL262132:TKL262137 TAP262132:TAP262137 SQT262132:SQT262137 SGX262132:SGX262137 RXB262132:RXB262137 RNF262132:RNF262137 RDJ262132:RDJ262137 QTN262132:QTN262137 QJR262132:QJR262137 PZV262132:PZV262137 PPZ262132:PPZ262137 PGD262132:PGD262137 OWH262132:OWH262137 OML262132:OML262137 OCP262132:OCP262137 NST262132:NST262137 NIX262132:NIX262137 MZB262132:MZB262137 MPF262132:MPF262137 MFJ262132:MFJ262137 LVN262132:LVN262137 LLR262132:LLR262137 LBV262132:LBV262137 KRZ262132:KRZ262137 KID262132:KID262137 JYH262132:JYH262137 JOL262132:JOL262137 JEP262132:JEP262137 IUT262132:IUT262137 IKX262132:IKX262137 IBB262132:IBB262137 HRF262132:HRF262137 HHJ262132:HHJ262137 GXN262132:GXN262137 GNR262132:GNR262137 GDV262132:GDV262137 FTZ262132:FTZ262137 FKD262132:FKD262137 FAH262132:FAH262137 EQL262132:EQL262137 EGP262132:EGP262137 DWT262132:DWT262137 DMX262132:DMX262137 DDB262132:DDB262137 CTF262132:CTF262137 CJJ262132:CJJ262137 BZN262132:BZN262137 BPR262132:BPR262137 BFV262132:BFV262137 AVZ262132:AVZ262137 AMD262132:AMD262137 ACH262132:ACH262137 SL262132:SL262137 IP262132:IP262137 WVB196596:WVB196601 WLF196596:WLF196601 WBJ196596:WBJ196601 VRN196596:VRN196601 VHR196596:VHR196601 UXV196596:UXV196601 UNZ196596:UNZ196601 UED196596:UED196601 TUH196596:TUH196601 TKL196596:TKL196601 TAP196596:TAP196601 SQT196596:SQT196601 SGX196596:SGX196601 RXB196596:RXB196601 RNF196596:RNF196601 RDJ196596:RDJ196601 QTN196596:QTN196601 QJR196596:QJR196601 PZV196596:PZV196601 PPZ196596:PPZ196601 PGD196596:PGD196601 OWH196596:OWH196601 OML196596:OML196601 OCP196596:OCP196601 NST196596:NST196601 NIX196596:NIX196601 MZB196596:MZB196601 MPF196596:MPF196601 MFJ196596:MFJ196601 LVN196596:LVN196601 LLR196596:LLR196601 LBV196596:LBV196601 KRZ196596:KRZ196601 KID196596:KID196601 JYH196596:JYH196601 JOL196596:JOL196601 JEP196596:JEP196601 IUT196596:IUT196601 IKX196596:IKX196601 IBB196596:IBB196601 HRF196596:HRF196601 HHJ196596:HHJ196601 GXN196596:GXN196601 GNR196596:GNR196601 GDV196596:GDV196601 FTZ196596:FTZ196601 FKD196596:FKD196601 FAH196596:FAH196601 EQL196596:EQL196601 EGP196596:EGP196601 DWT196596:DWT196601 DMX196596:DMX196601 DDB196596:DDB196601 CTF196596:CTF196601 CJJ196596:CJJ196601 BZN196596:BZN196601 BPR196596:BPR196601 BFV196596:BFV196601 AVZ196596:AVZ196601 AMD196596:AMD196601 ACH196596:ACH196601 SL196596:SL196601 IP196596:IP196601 WVB131060:WVB131065 WLF131060:WLF131065 WBJ131060:WBJ131065 VRN131060:VRN131065 VHR131060:VHR131065 UXV131060:UXV131065 UNZ131060:UNZ131065 UED131060:UED131065 TUH131060:TUH131065 TKL131060:TKL131065 TAP131060:TAP131065 SQT131060:SQT131065 SGX131060:SGX131065 RXB131060:RXB131065 RNF131060:RNF131065 RDJ131060:RDJ131065 QTN131060:QTN131065 QJR131060:QJR131065 PZV131060:PZV131065 PPZ131060:PPZ131065 PGD131060:PGD131065 OWH131060:OWH131065 OML131060:OML131065 OCP131060:OCP131065 NST131060:NST131065 NIX131060:NIX131065 MZB131060:MZB131065 MPF131060:MPF131065 MFJ131060:MFJ131065 LVN131060:LVN131065 LLR131060:LLR131065 LBV131060:LBV131065 KRZ131060:KRZ131065 KID131060:KID131065 JYH131060:JYH131065 JOL131060:JOL131065 JEP131060:JEP131065 IUT131060:IUT131065 IKX131060:IKX131065 IBB131060:IBB131065 HRF131060:HRF131065 HHJ131060:HHJ131065 GXN131060:GXN131065 GNR131060:GNR131065 GDV131060:GDV131065 FTZ131060:FTZ131065 FKD131060:FKD131065 FAH131060:FAH131065 EQL131060:EQL131065 EGP131060:EGP131065 DWT131060:DWT131065 DMX131060:DMX131065 DDB131060:DDB131065 CTF131060:CTF131065 CJJ131060:CJJ131065 BZN131060:BZN131065 BPR131060:BPR131065 BFV131060:BFV131065 AVZ131060:AVZ131065 AMD131060:AMD131065 ACH131060:ACH131065 SL131060:SL131065 IP131060:IP131065 WVB65524:WVB65529 WLF65524:WLF65529 WBJ65524:WBJ65529 VRN65524:VRN65529 VHR65524:VHR65529 UXV65524:UXV65529 UNZ65524:UNZ65529 UED65524:UED65529 TUH65524:TUH65529 TKL65524:TKL65529 TAP65524:TAP65529 SQT65524:SQT65529 SGX65524:SGX65529 RXB65524:RXB65529 RNF65524:RNF65529 RDJ65524:RDJ65529 QTN65524:QTN65529 QJR65524:QJR65529 PZV65524:PZV65529 PPZ65524:PPZ65529 PGD65524:PGD65529 OWH65524:OWH65529 OML65524:OML65529 OCP65524:OCP65529 NST65524:NST65529 NIX65524:NIX65529 MZB65524:MZB65529 MPF65524:MPF65529 MFJ65524:MFJ65529 LVN65524:LVN65529 LLR65524:LLR65529 LBV65524:LBV65529 KRZ65524:KRZ65529 KID65524:KID65529 JYH65524:JYH65529 JOL65524:JOL65529 JEP65524:JEP65529 IUT65524:IUT65529 IKX65524:IKX65529 IBB65524:IBB65529 HRF65524:HRF65529 HHJ65524:HHJ65529 GXN65524:GXN65529 GNR65524:GNR65529 GDV65524:GDV65529 FTZ65524:FTZ65529 FKD65524:FKD65529 FAH65524:FAH65529 EQL65524:EQL65529 EGP65524:EGP65529 DWT65524:DWT65529 DMX65524:DMX65529 DDB65524:DDB65529 CTF65524:CTF65529 CJJ65524:CJJ65529 BZN65524:BZN65529 BPR65524:BPR65529 BFV65524:BFV65529 AVZ65524:AVZ65529 AMD65524:AMD65529 ACH65524:ACH65529 SL65524:SL65529 IP65524:IP65529 WVB31:WVB36 WLF31:WLF36 WBJ31:WBJ36 VRN31:VRN36 VHR31:VHR36 UXV31:UXV36 UNZ31:UNZ36 UED31:UED36 TUH31:TUH36 TKL31:TKL36 TAP31:TAP36 SQT31:SQT36 SGX31:SGX36 RXB31:RXB36 RNF31:RNF36 RDJ31:RDJ36 QTN31:QTN36 QJR31:QJR36 PZV31:PZV36 PPZ31:PPZ36 PGD31:PGD36 OWH31:OWH36 OML31:OML36 OCP31:OCP36 NST31:NST36 NIX31:NIX36 MZB31:MZB36 MPF31:MPF36 MFJ31:MFJ36 LVN31:LVN36 LLR31:LLR36 LBV31:LBV36 KRZ31:KRZ36 KID31:KID36 JYH31:JYH36 JOL31:JOL36 JEP31:JEP36 IUT31:IUT36 IKX31:IKX36 IBB31:IBB36 HRF31:HRF36 HHJ31:HHJ36 GXN31:GXN36 GNR31:GNR36 GDV31:GDV36 FTZ31:FTZ36 FKD31:FKD36 FAH31:FAH36 EQL31:EQL36 EGP31:EGP36 DWT31:DWT36 DMX31:DMX36 DDB31:DDB36 CTF31:CTF36 CJJ31:CJJ36 BZN31:BZN36 BPR31:BPR36 BFV31:BFV36 AVZ31:AVZ36 AMD31:AMD36 ACH31:ACH36 SL31:SL36 IP31:IP36 WVB983035:WVB983040 WLF983035:WLF983040 WBJ983035:WBJ983040 VRN983035:VRN983040 VHR983035:VHR983040 UXV983035:UXV983040 UNZ983035:UNZ983040 UED983035:UED983040 TUH983035:TUH983040 TKL983035:TKL983040 TAP983035:TAP983040 SQT983035:SQT983040 SGX983035:SGX983040 RXB983035:RXB983040 RNF983035:RNF983040 RDJ983035:RDJ983040 QTN983035:QTN983040 QJR983035:QJR983040 PZV983035:PZV983040 PPZ983035:PPZ983040 PGD983035:PGD983040 OWH983035:OWH983040 OML983035:OML983040 OCP983035:OCP983040 NST983035:NST983040 NIX983035:NIX983040 MZB983035:MZB983040 MPF983035:MPF983040 MFJ983035:MFJ983040 LVN983035:LVN983040 LLR983035:LLR983040 LBV983035:LBV983040 KRZ983035:KRZ983040 KID983035:KID983040 JYH983035:JYH983040 JOL983035:JOL983040 JEP983035:JEP983040 IUT983035:IUT983040 IKX983035:IKX983040 IBB983035:IBB983040 HRF983035:HRF983040 HHJ983035:HHJ983040 GXN983035:GXN983040 GNR983035:GNR983040 GDV983035:GDV983040 FTZ983035:FTZ983040 FKD983035:FKD983040 FAH983035:FAH983040 EQL983035:EQL983040 EGP983035:EGP983040 DWT983035:DWT983040 DMX983035:DMX983040 DDB983035:DDB983040 CTF983035:CTF983040 CJJ983035:CJJ983040 BZN983035:BZN983040 BPR983035:BPR983040 BFV983035:BFV983040 AVZ983035:AVZ983040 AMD983035:AMD983040 ACH983035:ACH983040 SL983035:SL983040 IP983035:IP983040 WVB917499:WVB917504 WLF917499:WLF917504 WBJ917499:WBJ917504 VRN917499:VRN917504 VHR917499:VHR917504 UXV917499:UXV917504 UNZ917499:UNZ917504 UED917499:UED917504 TUH917499:TUH917504 TKL917499:TKL917504 TAP917499:TAP917504 SQT917499:SQT917504 SGX917499:SGX917504 RXB917499:RXB917504 RNF917499:RNF917504 RDJ917499:RDJ917504 QTN917499:QTN917504 QJR917499:QJR917504 PZV917499:PZV917504 PPZ917499:PPZ917504 PGD917499:PGD917504 OWH917499:OWH917504 OML917499:OML917504 OCP917499:OCP917504 NST917499:NST917504 NIX917499:NIX917504 MZB917499:MZB917504 MPF917499:MPF917504 MFJ917499:MFJ917504 LVN917499:LVN917504 LLR917499:LLR917504 LBV917499:LBV917504 KRZ917499:KRZ917504 KID917499:KID917504 JYH917499:JYH917504 JOL917499:JOL917504 JEP917499:JEP917504 IUT917499:IUT917504 IKX917499:IKX917504 IBB917499:IBB917504 HRF917499:HRF917504 HHJ917499:HHJ917504 GXN917499:GXN917504 GNR917499:GNR917504 GDV917499:GDV917504 FTZ917499:FTZ917504 FKD917499:FKD917504 FAH917499:FAH917504 EQL917499:EQL917504 EGP917499:EGP917504 DWT917499:DWT917504 DMX917499:DMX917504 DDB917499:DDB917504 CTF917499:CTF917504 CJJ917499:CJJ917504 BZN917499:BZN917504 BPR917499:BPR917504 BFV917499:BFV917504 AVZ917499:AVZ917504 AMD917499:AMD917504 ACH917499:ACH917504 SL917499:SL917504 IP917499:IP917504 WVB851963:WVB851968 WLF851963:WLF851968 WBJ851963:WBJ851968 VRN851963:VRN851968 VHR851963:VHR851968 UXV851963:UXV851968 UNZ851963:UNZ851968 UED851963:UED851968 TUH851963:TUH851968 TKL851963:TKL851968 TAP851963:TAP851968 SQT851963:SQT851968 SGX851963:SGX851968 RXB851963:RXB851968 RNF851963:RNF851968 RDJ851963:RDJ851968 QTN851963:QTN851968 QJR851963:QJR851968 PZV851963:PZV851968 PPZ851963:PPZ851968 PGD851963:PGD851968 OWH851963:OWH851968 OML851963:OML851968 OCP851963:OCP851968 NST851963:NST851968 NIX851963:NIX851968 MZB851963:MZB851968 MPF851963:MPF851968 MFJ851963:MFJ851968 LVN851963:LVN851968 LLR851963:LLR851968 LBV851963:LBV851968 KRZ851963:KRZ851968 KID851963:KID851968 JYH851963:JYH851968 JOL851963:JOL851968 JEP851963:JEP851968 IUT851963:IUT851968 IKX851963:IKX851968 IBB851963:IBB851968 HRF851963:HRF851968 HHJ851963:HHJ851968 GXN851963:GXN851968 GNR851963:GNR851968 GDV851963:GDV851968 FTZ851963:FTZ851968 FKD851963:FKD851968 FAH851963:FAH851968 EQL851963:EQL851968 EGP851963:EGP851968 DWT851963:DWT851968 DMX851963:DMX851968 DDB851963:DDB851968 CTF851963:CTF851968 CJJ851963:CJJ851968 BZN851963:BZN851968 BPR851963:BPR851968 BFV851963:BFV851968 AVZ851963:AVZ851968 AMD851963:AMD851968 ACH851963:ACH851968 SL851963:SL851968 IP851963:IP851968 WVB786427:WVB786432 WLF786427:WLF786432 WBJ786427:WBJ786432 VRN786427:VRN786432 VHR786427:VHR786432 UXV786427:UXV786432 UNZ786427:UNZ786432 UED786427:UED786432 TUH786427:TUH786432 TKL786427:TKL786432 TAP786427:TAP786432 SQT786427:SQT786432 SGX786427:SGX786432 RXB786427:RXB786432 RNF786427:RNF786432 RDJ786427:RDJ786432 QTN786427:QTN786432 QJR786427:QJR786432 PZV786427:PZV786432 PPZ786427:PPZ786432 PGD786427:PGD786432 OWH786427:OWH786432 OML786427:OML786432 OCP786427:OCP786432 NST786427:NST786432 NIX786427:NIX786432 MZB786427:MZB786432 MPF786427:MPF786432 MFJ786427:MFJ786432 LVN786427:LVN786432 LLR786427:LLR786432 LBV786427:LBV786432 KRZ786427:KRZ786432 KID786427:KID786432 JYH786427:JYH786432 JOL786427:JOL786432 JEP786427:JEP786432 IUT786427:IUT786432 IKX786427:IKX786432 IBB786427:IBB786432 HRF786427:HRF786432 HHJ786427:HHJ786432 GXN786427:GXN786432 GNR786427:GNR786432 GDV786427:GDV786432 FTZ786427:FTZ786432 FKD786427:FKD786432 FAH786427:FAH786432 EQL786427:EQL786432 EGP786427:EGP786432 DWT786427:DWT786432 DMX786427:DMX786432 DDB786427:DDB786432 CTF786427:CTF786432 CJJ786427:CJJ786432 BZN786427:BZN786432 BPR786427:BPR786432 BFV786427:BFV786432 AVZ786427:AVZ786432 AMD786427:AMD786432 ACH786427:ACH786432 SL786427:SL786432 IP786427:IP786432 WVB720891:WVB720896 WLF720891:WLF720896 WBJ720891:WBJ720896 VRN720891:VRN720896 VHR720891:VHR720896 UXV720891:UXV720896 UNZ720891:UNZ720896 UED720891:UED720896 TUH720891:TUH720896 TKL720891:TKL720896 TAP720891:TAP720896 SQT720891:SQT720896 SGX720891:SGX720896 RXB720891:RXB720896 RNF720891:RNF720896 RDJ720891:RDJ720896 QTN720891:QTN720896 QJR720891:QJR720896 PZV720891:PZV720896 PPZ720891:PPZ720896 PGD720891:PGD720896 OWH720891:OWH720896 OML720891:OML720896 OCP720891:OCP720896 NST720891:NST720896 NIX720891:NIX720896 MZB720891:MZB720896 MPF720891:MPF720896 MFJ720891:MFJ720896 LVN720891:LVN720896 LLR720891:LLR720896 LBV720891:LBV720896 KRZ720891:KRZ720896 KID720891:KID720896 JYH720891:JYH720896 JOL720891:JOL720896 JEP720891:JEP720896 IUT720891:IUT720896 IKX720891:IKX720896 IBB720891:IBB720896 HRF720891:HRF720896 HHJ720891:HHJ720896 GXN720891:GXN720896 GNR720891:GNR720896 GDV720891:GDV720896 FTZ720891:FTZ720896 FKD720891:FKD720896 FAH720891:FAH720896 EQL720891:EQL720896 EGP720891:EGP720896 DWT720891:DWT720896 DMX720891:DMX720896 DDB720891:DDB720896 CTF720891:CTF720896 CJJ720891:CJJ720896 BZN720891:BZN720896 BPR720891:BPR720896 BFV720891:BFV720896 AVZ720891:AVZ720896 AMD720891:AMD720896 ACH720891:ACH720896 SL720891:SL720896 IP720891:IP720896 WVB655355:WVB655360 WLF655355:WLF655360 WBJ655355:WBJ655360 VRN655355:VRN655360 VHR655355:VHR655360 UXV655355:UXV655360 UNZ655355:UNZ655360 UED655355:UED655360 TUH655355:TUH655360 TKL655355:TKL655360 TAP655355:TAP655360 SQT655355:SQT655360 SGX655355:SGX655360 RXB655355:RXB655360 RNF655355:RNF655360 RDJ655355:RDJ655360 QTN655355:QTN655360 QJR655355:QJR655360 PZV655355:PZV655360 PPZ655355:PPZ655360 PGD655355:PGD655360 OWH655355:OWH655360 OML655355:OML655360 OCP655355:OCP655360 NST655355:NST655360 NIX655355:NIX655360 MZB655355:MZB655360 MPF655355:MPF655360 MFJ655355:MFJ655360 LVN655355:LVN655360 LLR655355:LLR655360 LBV655355:LBV655360 KRZ655355:KRZ655360 KID655355:KID655360 JYH655355:JYH655360 JOL655355:JOL655360 JEP655355:JEP655360 IUT655355:IUT655360 IKX655355:IKX655360 IBB655355:IBB655360 HRF655355:HRF655360 HHJ655355:HHJ655360 GXN655355:GXN655360 GNR655355:GNR655360 GDV655355:GDV655360 FTZ655355:FTZ655360 FKD655355:FKD655360 FAH655355:FAH655360 EQL655355:EQL655360 EGP655355:EGP655360 DWT655355:DWT655360 DMX655355:DMX655360 DDB655355:DDB655360 CTF655355:CTF655360 CJJ655355:CJJ655360 BZN655355:BZN655360 BPR655355:BPR655360 BFV655355:BFV655360 AVZ655355:AVZ655360 AMD655355:AMD655360 ACH655355:ACH655360 SL655355:SL655360 IP655355:IP655360 WVB589819:WVB589824 WLF589819:WLF589824 WBJ589819:WBJ589824 VRN589819:VRN589824 VHR589819:VHR589824 UXV589819:UXV589824 UNZ589819:UNZ589824 UED589819:UED589824 TUH589819:TUH589824 TKL589819:TKL589824 TAP589819:TAP589824 SQT589819:SQT589824 SGX589819:SGX589824 RXB589819:RXB589824 RNF589819:RNF589824 RDJ589819:RDJ589824 QTN589819:QTN589824 QJR589819:QJR589824 PZV589819:PZV589824 PPZ589819:PPZ589824 PGD589819:PGD589824 OWH589819:OWH589824 OML589819:OML589824 OCP589819:OCP589824 NST589819:NST589824 NIX589819:NIX589824 MZB589819:MZB589824 MPF589819:MPF589824 MFJ589819:MFJ589824 LVN589819:LVN589824 LLR589819:LLR589824 LBV589819:LBV589824 KRZ589819:KRZ589824 KID589819:KID589824 JYH589819:JYH589824 JOL589819:JOL589824 JEP589819:JEP589824 IUT589819:IUT589824 IKX589819:IKX589824 IBB589819:IBB589824 HRF589819:HRF589824 HHJ589819:HHJ589824 GXN589819:GXN589824 GNR589819:GNR589824 GDV589819:GDV589824 FTZ589819:FTZ589824 FKD589819:FKD589824 FAH589819:FAH589824 EQL589819:EQL589824 EGP589819:EGP589824 DWT589819:DWT589824 DMX589819:DMX589824 DDB589819:DDB589824 CTF589819:CTF589824 CJJ589819:CJJ589824 BZN589819:BZN589824 BPR589819:BPR589824 BFV589819:BFV589824 AVZ589819:AVZ589824 AMD589819:AMD589824 ACH589819:ACH589824 SL589819:SL589824 IP589819:IP589824 WVB524283:WVB524288 WLF524283:WLF524288 WBJ524283:WBJ524288 VRN524283:VRN524288 VHR524283:VHR524288 UXV524283:UXV524288 UNZ524283:UNZ524288 UED524283:UED524288 TUH524283:TUH524288 TKL524283:TKL524288 TAP524283:TAP524288 SQT524283:SQT524288 SGX524283:SGX524288 RXB524283:RXB524288 RNF524283:RNF524288 RDJ524283:RDJ524288 QTN524283:QTN524288 QJR524283:QJR524288 PZV524283:PZV524288 PPZ524283:PPZ524288 PGD524283:PGD524288 OWH524283:OWH524288 OML524283:OML524288 OCP524283:OCP524288 NST524283:NST524288 NIX524283:NIX524288 MZB524283:MZB524288 MPF524283:MPF524288 MFJ524283:MFJ524288 LVN524283:LVN524288 LLR524283:LLR524288 LBV524283:LBV524288 KRZ524283:KRZ524288 KID524283:KID524288 JYH524283:JYH524288 JOL524283:JOL524288 JEP524283:JEP524288 IUT524283:IUT524288 IKX524283:IKX524288 IBB524283:IBB524288 HRF524283:HRF524288 HHJ524283:HHJ524288 GXN524283:GXN524288 GNR524283:GNR524288 GDV524283:GDV524288 FTZ524283:FTZ524288 FKD524283:FKD524288 FAH524283:FAH524288 EQL524283:EQL524288 EGP524283:EGP524288 DWT524283:DWT524288 DMX524283:DMX524288 DDB524283:DDB524288 CTF524283:CTF524288 CJJ524283:CJJ524288 BZN524283:BZN524288 BPR524283:BPR524288 BFV524283:BFV524288 AVZ524283:AVZ524288 AMD524283:AMD524288 ACH524283:ACH524288 SL524283:SL524288 IP524283:IP524288 WVB458747:WVB458752 WLF458747:WLF458752 WBJ458747:WBJ458752 VRN458747:VRN458752 VHR458747:VHR458752 UXV458747:UXV458752 UNZ458747:UNZ458752 UED458747:UED458752 TUH458747:TUH458752 TKL458747:TKL458752 TAP458747:TAP458752 SQT458747:SQT458752 SGX458747:SGX458752 RXB458747:RXB458752 RNF458747:RNF458752 RDJ458747:RDJ458752 QTN458747:QTN458752 QJR458747:QJR458752 PZV458747:PZV458752 PPZ458747:PPZ458752 PGD458747:PGD458752 OWH458747:OWH458752 OML458747:OML458752 OCP458747:OCP458752 NST458747:NST458752 NIX458747:NIX458752 MZB458747:MZB458752 MPF458747:MPF458752 MFJ458747:MFJ458752 LVN458747:LVN458752 LLR458747:LLR458752 LBV458747:LBV458752 KRZ458747:KRZ458752 KID458747:KID458752 JYH458747:JYH458752 JOL458747:JOL458752 JEP458747:JEP458752 IUT458747:IUT458752 IKX458747:IKX458752 IBB458747:IBB458752 HRF458747:HRF458752 HHJ458747:HHJ458752 GXN458747:GXN458752 GNR458747:GNR458752 GDV458747:GDV458752 FTZ458747:FTZ458752 FKD458747:FKD458752 FAH458747:FAH458752 EQL458747:EQL458752 EGP458747:EGP458752 DWT458747:DWT458752 DMX458747:DMX458752 DDB458747:DDB458752 CTF458747:CTF458752 CJJ458747:CJJ458752 BZN458747:BZN458752 BPR458747:BPR458752 BFV458747:BFV458752 AVZ458747:AVZ458752 AMD458747:AMD458752 ACH458747:ACH458752 SL458747:SL458752 IP458747:IP458752 WVB393211:WVB393216 WLF393211:WLF393216 WBJ393211:WBJ393216 VRN393211:VRN393216 VHR393211:VHR393216 UXV393211:UXV393216 UNZ393211:UNZ393216 UED393211:UED393216 TUH393211:TUH393216 TKL393211:TKL393216 TAP393211:TAP393216 SQT393211:SQT393216 SGX393211:SGX393216 RXB393211:RXB393216 RNF393211:RNF393216 RDJ393211:RDJ393216 QTN393211:QTN393216 QJR393211:QJR393216 PZV393211:PZV393216 PPZ393211:PPZ393216 PGD393211:PGD393216 OWH393211:OWH393216 OML393211:OML393216 OCP393211:OCP393216 NST393211:NST393216 NIX393211:NIX393216 MZB393211:MZB393216 MPF393211:MPF393216 MFJ393211:MFJ393216 LVN393211:LVN393216 LLR393211:LLR393216 LBV393211:LBV393216 KRZ393211:KRZ393216 KID393211:KID393216 JYH393211:JYH393216 JOL393211:JOL393216 JEP393211:JEP393216 IUT393211:IUT393216 IKX393211:IKX393216 IBB393211:IBB393216 HRF393211:HRF393216 HHJ393211:HHJ393216 GXN393211:GXN393216 GNR393211:GNR393216 GDV393211:GDV393216 FTZ393211:FTZ393216 FKD393211:FKD393216 FAH393211:FAH393216 EQL393211:EQL393216 EGP393211:EGP393216 DWT393211:DWT393216 DMX393211:DMX393216 DDB393211:DDB393216 CTF393211:CTF393216 CJJ393211:CJJ393216 BZN393211:BZN393216 BPR393211:BPR393216 BFV393211:BFV393216 AVZ393211:AVZ393216 AMD393211:AMD393216 ACH393211:ACH393216 SL393211:SL393216 IP393211:IP393216 WVB327675:WVB327680 WLF327675:WLF327680 WBJ327675:WBJ327680 VRN327675:VRN327680 VHR327675:VHR327680 UXV327675:UXV327680 UNZ327675:UNZ327680 UED327675:UED327680 TUH327675:TUH327680 TKL327675:TKL327680 TAP327675:TAP327680 SQT327675:SQT327680 SGX327675:SGX327680 RXB327675:RXB327680 RNF327675:RNF327680 RDJ327675:RDJ327680 QTN327675:QTN327680 QJR327675:QJR327680 PZV327675:PZV327680 PPZ327675:PPZ327680 PGD327675:PGD327680 OWH327675:OWH327680 OML327675:OML327680 OCP327675:OCP327680 NST327675:NST327680 NIX327675:NIX327680 MZB327675:MZB327680 MPF327675:MPF327680 MFJ327675:MFJ327680 LVN327675:LVN327680 LLR327675:LLR327680 LBV327675:LBV327680 KRZ327675:KRZ327680 KID327675:KID327680 JYH327675:JYH327680 JOL327675:JOL327680 JEP327675:JEP327680 IUT327675:IUT327680 IKX327675:IKX327680 IBB327675:IBB327680 HRF327675:HRF327680 HHJ327675:HHJ327680 GXN327675:GXN327680 GNR327675:GNR327680 GDV327675:GDV327680 FTZ327675:FTZ327680 FKD327675:FKD327680 FAH327675:FAH327680 EQL327675:EQL327680 EGP327675:EGP327680 DWT327675:DWT327680 DMX327675:DMX327680 DDB327675:DDB327680 CTF327675:CTF327680 CJJ327675:CJJ327680 BZN327675:BZN327680 BPR327675:BPR327680 BFV327675:BFV327680 AVZ327675:AVZ327680 AMD327675:AMD327680 ACH327675:ACH327680 SL327675:SL327680 IP327675:IP327680 WVB262139:WVB262144 WLF262139:WLF262144 WBJ262139:WBJ262144 VRN262139:VRN262144 VHR262139:VHR262144 UXV262139:UXV262144 UNZ262139:UNZ262144 UED262139:UED262144 TUH262139:TUH262144 TKL262139:TKL262144 TAP262139:TAP262144 SQT262139:SQT262144 SGX262139:SGX262144 RXB262139:RXB262144 RNF262139:RNF262144 RDJ262139:RDJ262144 QTN262139:QTN262144 QJR262139:QJR262144 PZV262139:PZV262144 PPZ262139:PPZ262144 PGD262139:PGD262144 OWH262139:OWH262144 OML262139:OML262144 OCP262139:OCP262144 NST262139:NST262144 NIX262139:NIX262144 MZB262139:MZB262144 MPF262139:MPF262144 MFJ262139:MFJ262144 LVN262139:LVN262144 LLR262139:LLR262144 LBV262139:LBV262144 KRZ262139:KRZ262144 KID262139:KID262144 JYH262139:JYH262144 JOL262139:JOL262144 JEP262139:JEP262144 IUT262139:IUT262144 IKX262139:IKX262144 IBB262139:IBB262144 HRF262139:HRF262144 HHJ262139:HHJ262144 GXN262139:GXN262144 GNR262139:GNR262144 GDV262139:GDV262144 FTZ262139:FTZ262144 FKD262139:FKD262144 FAH262139:FAH262144 EQL262139:EQL262144 EGP262139:EGP262144 DWT262139:DWT262144 DMX262139:DMX262144 DDB262139:DDB262144 CTF262139:CTF262144 CJJ262139:CJJ262144 BZN262139:BZN262144 BPR262139:BPR262144 BFV262139:BFV262144 AVZ262139:AVZ262144 AMD262139:AMD262144 ACH262139:ACH262144 SL262139:SL262144 IP262139:IP262144 WVB196603:WVB196608 WLF196603:WLF196608 WBJ196603:WBJ196608 VRN196603:VRN196608 VHR196603:VHR196608 UXV196603:UXV196608 UNZ196603:UNZ196608 UED196603:UED196608 TUH196603:TUH196608 TKL196603:TKL196608 TAP196603:TAP196608 SQT196603:SQT196608 SGX196603:SGX196608 RXB196603:RXB196608 RNF196603:RNF196608 RDJ196603:RDJ196608 QTN196603:QTN196608 QJR196603:QJR196608 PZV196603:PZV196608 PPZ196603:PPZ196608 PGD196603:PGD196608 OWH196603:OWH196608 OML196603:OML196608 OCP196603:OCP196608 NST196603:NST196608 NIX196603:NIX196608 MZB196603:MZB196608 MPF196603:MPF196608 MFJ196603:MFJ196608 LVN196603:LVN196608 LLR196603:LLR196608 LBV196603:LBV196608 KRZ196603:KRZ196608 KID196603:KID196608 JYH196603:JYH196608 JOL196603:JOL196608 JEP196603:JEP196608 IUT196603:IUT196608 IKX196603:IKX196608 IBB196603:IBB196608 HRF196603:HRF196608 HHJ196603:HHJ196608 GXN196603:GXN196608 GNR196603:GNR196608 GDV196603:GDV196608 FTZ196603:FTZ196608 FKD196603:FKD196608 FAH196603:FAH196608 EQL196603:EQL196608 EGP196603:EGP196608 DWT196603:DWT196608 DMX196603:DMX196608 DDB196603:DDB196608 CTF196603:CTF196608 CJJ196603:CJJ196608 BZN196603:BZN196608 BPR196603:BPR196608 BFV196603:BFV196608 AVZ196603:AVZ196608 AMD196603:AMD196608 ACH196603:ACH196608 SL196603:SL196608 IP196603:IP196608 WVB131067:WVB131072 WLF131067:WLF131072 WBJ131067:WBJ131072 VRN131067:VRN131072 VHR131067:VHR131072 UXV131067:UXV131072 UNZ131067:UNZ131072 UED131067:UED131072 TUH131067:TUH131072 TKL131067:TKL131072 TAP131067:TAP131072 SQT131067:SQT131072 SGX131067:SGX131072 RXB131067:RXB131072 RNF131067:RNF131072 RDJ131067:RDJ131072 QTN131067:QTN131072 QJR131067:QJR131072 PZV131067:PZV131072 PPZ131067:PPZ131072 PGD131067:PGD131072 OWH131067:OWH131072 OML131067:OML131072 OCP131067:OCP131072 NST131067:NST131072 NIX131067:NIX131072 MZB131067:MZB131072 MPF131067:MPF131072 MFJ131067:MFJ131072 LVN131067:LVN131072 LLR131067:LLR131072 LBV131067:LBV131072 KRZ131067:KRZ131072 KID131067:KID131072 JYH131067:JYH131072 JOL131067:JOL131072 JEP131067:JEP131072 IUT131067:IUT131072 IKX131067:IKX131072 IBB131067:IBB131072 HRF131067:HRF131072 HHJ131067:HHJ131072 GXN131067:GXN131072 GNR131067:GNR131072 GDV131067:GDV131072 FTZ131067:FTZ131072 FKD131067:FKD131072 FAH131067:FAH131072 EQL131067:EQL131072 EGP131067:EGP131072 DWT131067:DWT131072 DMX131067:DMX131072 DDB131067:DDB131072 CTF131067:CTF131072 CJJ131067:CJJ131072 BZN131067:BZN131072 BPR131067:BPR131072 BFV131067:BFV131072 AVZ131067:AVZ131072 AMD131067:AMD131072 ACH131067:ACH131072 SL131067:SL131072 IP131067:IP131072 WVB65531:WVB65536 WLF65531:WLF65536 WBJ65531:WBJ65536 VRN65531:VRN65536 VHR65531:VHR65536 UXV65531:UXV65536 UNZ65531:UNZ65536 UED65531:UED65536 TUH65531:TUH65536 TKL65531:TKL65536 TAP65531:TAP65536 SQT65531:SQT65536 SGX65531:SGX65536 RXB65531:RXB65536 RNF65531:RNF65536 RDJ65531:RDJ65536 QTN65531:QTN65536 QJR65531:QJR65536 PZV65531:PZV65536 PPZ65531:PPZ65536 PGD65531:PGD65536 OWH65531:OWH65536 OML65531:OML65536 OCP65531:OCP65536 NST65531:NST65536 NIX65531:NIX65536 MZB65531:MZB65536 MPF65531:MPF65536 MFJ65531:MFJ65536 LVN65531:LVN65536 LLR65531:LLR65536 LBV65531:LBV65536 KRZ65531:KRZ65536 KID65531:KID65536 JYH65531:JYH65536 JOL65531:JOL65536 JEP65531:JEP65536 IUT65531:IUT65536 IKX65531:IKX65536 IBB65531:IBB65536 HRF65531:HRF65536 HHJ65531:HHJ65536 GXN65531:GXN65536 GNR65531:GNR65536 GDV65531:GDV65536 FTZ65531:FTZ65536 FKD65531:FKD65536 FAH65531:FAH65536 EQL65531:EQL65536 EGP65531:EGP65536 DWT65531:DWT65536 DMX65531:DMX65536 DDB65531:DDB65536 CTF65531:CTF65536 CJJ65531:CJJ65536 BZN65531:BZN65536 BPR65531:BPR65536 BFV65531:BFV65536 AVZ65531:AVZ65536 AMD65531:AMD65536 ACH65531:ACH65536 SL65531:SL65536 IP65531:IP65536 WVB983042:WVB983047 WLF983042:WLF983047 WBJ983042:WBJ983047 VRN983042:VRN983047 VHR983042:VHR983047 UXV983042:UXV983047 UNZ983042:UNZ983047 UED983042:UED983047 TUH983042:TUH983047 TKL983042:TKL983047 TAP983042:TAP983047 SQT983042:SQT983047 SGX983042:SGX983047 RXB983042:RXB983047 RNF983042:RNF983047 RDJ983042:RDJ983047 QTN983042:QTN983047 QJR983042:QJR983047 PZV983042:PZV983047 PPZ983042:PPZ983047 PGD983042:PGD983047 OWH983042:OWH983047 OML983042:OML983047 OCP983042:OCP983047 NST983042:NST983047 NIX983042:NIX983047 MZB983042:MZB983047 MPF983042:MPF983047 MFJ983042:MFJ983047 LVN983042:LVN983047 LLR983042:LLR983047 LBV983042:LBV983047 KRZ983042:KRZ983047 KID983042:KID983047 JYH983042:JYH983047 JOL983042:JOL983047 JEP983042:JEP983047 IUT983042:IUT983047 IKX983042:IKX983047 IBB983042:IBB983047 HRF983042:HRF983047 HHJ983042:HHJ983047 GXN983042:GXN983047 GNR983042:GNR983047 GDV983042:GDV983047 FTZ983042:FTZ983047 FKD983042:FKD983047 FAH983042:FAH983047 EQL983042:EQL983047 EGP983042:EGP983047 DWT983042:DWT983047 DMX983042:DMX983047 DDB983042:DDB983047 CTF983042:CTF983047 CJJ983042:CJJ983047 BZN983042:BZN983047 BPR983042:BPR983047 BFV983042:BFV983047 AVZ983042:AVZ983047 AMD983042:AMD983047 ACH983042:ACH983047 SL983042:SL983047 IP983042:IP983047 WVB917506:WVB917511 WLF917506:WLF917511 WBJ917506:WBJ917511 VRN917506:VRN917511 VHR917506:VHR917511 UXV917506:UXV917511 UNZ917506:UNZ917511 UED917506:UED917511 TUH917506:TUH917511 TKL917506:TKL917511 TAP917506:TAP917511 SQT917506:SQT917511 SGX917506:SGX917511 RXB917506:RXB917511 RNF917506:RNF917511 RDJ917506:RDJ917511 QTN917506:QTN917511 QJR917506:QJR917511 PZV917506:PZV917511 PPZ917506:PPZ917511 PGD917506:PGD917511 OWH917506:OWH917511 OML917506:OML917511 OCP917506:OCP917511 NST917506:NST917511 NIX917506:NIX917511 MZB917506:MZB917511 MPF917506:MPF917511 MFJ917506:MFJ917511 LVN917506:LVN917511 LLR917506:LLR917511 LBV917506:LBV917511 KRZ917506:KRZ917511 KID917506:KID917511 JYH917506:JYH917511 JOL917506:JOL917511 JEP917506:JEP917511 IUT917506:IUT917511 IKX917506:IKX917511 IBB917506:IBB917511 HRF917506:HRF917511 HHJ917506:HHJ917511 GXN917506:GXN917511 GNR917506:GNR917511 GDV917506:GDV917511 FTZ917506:FTZ917511 FKD917506:FKD917511 FAH917506:FAH917511 EQL917506:EQL917511 EGP917506:EGP917511 DWT917506:DWT917511 DMX917506:DMX917511 DDB917506:DDB917511 CTF917506:CTF917511 CJJ917506:CJJ917511 BZN917506:BZN917511 BPR917506:BPR917511 BFV917506:BFV917511 AVZ917506:AVZ917511 AMD917506:AMD917511 ACH917506:ACH917511 SL917506:SL917511 IP917506:IP917511 WVB851970:WVB851975 WLF851970:WLF851975 WBJ851970:WBJ851975 VRN851970:VRN851975 VHR851970:VHR851975 UXV851970:UXV851975 UNZ851970:UNZ851975 UED851970:UED851975 TUH851970:TUH851975 TKL851970:TKL851975 TAP851970:TAP851975 SQT851970:SQT851975 SGX851970:SGX851975 RXB851970:RXB851975 RNF851970:RNF851975 RDJ851970:RDJ851975 QTN851970:QTN851975 QJR851970:QJR851975 PZV851970:PZV851975 PPZ851970:PPZ851975 PGD851970:PGD851975 OWH851970:OWH851975 OML851970:OML851975 OCP851970:OCP851975 NST851970:NST851975 NIX851970:NIX851975 MZB851970:MZB851975 MPF851970:MPF851975 MFJ851970:MFJ851975 LVN851970:LVN851975 LLR851970:LLR851975 LBV851970:LBV851975 KRZ851970:KRZ851975 KID851970:KID851975 JYH851970:JYH851975 JOL851970:JOL851975 JEP851970:JEP851975 IUT851970:IUT851975 IKX851970:IKX851975 IBB851970:IBB851975 HRF851970:HRF851975 HHJ851970:HHJ851975 GXN851970:GXN851975 GNR851970:GNR851975 GDV851970:GDV851975 FTZ851970:FTZ851975 FKD851970:FKD851975 FAH851970:FAH851975 EQL851970:EQL851975 EGP851970:EGP851975 DWT851970:DWT851975 DMX851970:DMX851975 DDB851970:DDB851975 CTF851970:CTF851975 CJJ851970:CJJ851975 BZN851970:BZN851975 BPR851970:BPR851975 BFV851970:BFV851975 AVZ851970:AVZ851975 AMD851970:AMD851975 ACH851970:ACH851975 SL851970:SL851975 IP851970:IP851975 WVB786434:WVB786439 WLF786434:WLF786439 WBJ786434:WBJ786439 VRN786434:VRN786439 VHR786434:VHR786439 UXV786434:UXV786439 UNZ786434:UNZ786439 UED786434:UED786439 TUH786434:TUH786439 TKL786434:TKL786439 TAP786434:TAP786439 SQT786434:SQT786439 SGX786434:SGX786439 RXB786434:RXB786439 RNF786434:RNF786439 RDJ786434:RDJ786439 QTN786434:QTN786439 QJR786434:QJR786439 PZV786434:PZV786439 PPZ786434:PPZ786439 PGD786434:PGD786439 OWH786434:OWH786439 OML786434:OML786439 OCP786434:OCP786439 NST786434:NST786439 NIX786434:NIX786439 MZB786434:MZB786439 MPF786434:MPF786439 MFJ786434:MFJ786439 LVN786434:LVN786439 LLR786434:LLR786439 LBV786434:LBV786439 KRZ786434:KRZ786439 KID786434:KID786439 JYH786434:JYH786439 JOL786434:JOL786439 JEP786434:JEP786439 IUT786434:IUT786439 IKX786434:IKX786439 IBB786434:IBB786439 HRF786434:HRF786439 HHJ786434:HHJ786439 GXN786434:GXN786439 GNR786434:GNR786439 GDV786434:GDV786439 FTZ786434:FTZ786439 FKD786434:FKD786439 FAH786434:FAH786439 EQL786434:EQL786439 EGP786434:EGP786439 DWT786434:DWT786439 DMX786434:DMX786439 DDB786434:DDB786439 CTF786434:CTF786439 CJJ786434:CJJ786439 BZN786434:BZN786439 BPR786434:BPR786439 BFV786434:BFV786439 AVZ786434:AVZ786439 AMD786434:AMD786439 ACH786434:ACH786439 SL786434:SL786439 IP786434:IP786439 WVB720898:WVB720903 WLF720898:WLF720903 WBJ720898:WBJ720903 VRN720898:VRN720903 VHR720898:VHR720903 UXV720898:UXV720903 UNZ720898:UNZ720903 UED720898:UED720903 TUH720898:TUH720903 TKL720898:TKL720903 TAP720898:TAP720903 SQT720898:SQT720903 SGX720898:SGX720903 RXB720898:RXB720903 RNF720898:RNF720903 RDJ720898:RDJ720903 QTN720898:QTN720903 QJR720898:QJR720903 PZV720898:PZV720903 PPZ720898:PPZ720903 PGD720898:PGD720903 OWH720898:OWH720903 OML720898:OML720903 OCP720898:OCP720903 NST720898:NST720903 NIX720898:NIX720903 MZB720898:MZB720903 MPF720898:MPF720903 MFJ720898:MFJ720903 LVN720898:LVN720903 LLR720898:LLR720903 LBV720898:LBV720903 KRZ720898:KRZ720903 KID720898:KID720903 JYH720898:JYH720903 JOL720898:JOL720903 JEP720898:JEP720903 IUT720898:IUT720903 IKX720898:IKX720903 IBB720898:IBB720903 HRF720898:HRF720903 HHJ720898:HHJ720903 GXN720898:GXN720903 GNR720898:GNR720903 GDV720898:GDV720903 FTZ720898:FTZ720903 FKD720898:FKD720903 FAH720898:FAH720903 EQL720898:EQL720903 EGP720898:EGP720903 DWT720898:DWT720903 DMX720898:DMX720903 DDB720898:DDB720903 CTF720898:CTF720903 CJJ720898:CJJ720903 BZN720898:BZN720903 BPR720898:BPR720903 BFV720898:BFV720903 AVZ720898:AVZ720903 AMD720898:AMD720903 ACH720898:ACH720903 SL720898:SL720903 IP720898:IP720903 WVB655362:WVB655367 WLF655362:WLF655367 WBJ655362:WBJ655367 VRN655362:VRN655367 VHR655362:VHR655367 UXV655362:UXV655367 UNZ655362:UNZ655367 UED655362:UED655367 TUH655362:TUH655367 TKL655362:TKL655367 TAP655362:TAP655367 SQT655362:SQT655367 SGX655362:SGX655367 RXB655362:RXB655367 RNF655362:RNF655367 RDJ655362:RDJ655367 QTN655362:QTN655367 QJR655362:QJR655367 PZV655362:PZV655367 PPZ655362:PPZ655367 PGD655362:PGD655367 OWH655362:OWH655367 OML655362:OML655367 OCP655362:OCP655367 NST655362:NST655367 NIX655362:NIX655367 MZB655362:MZB655367 MPF655362:MPF655367 MFJ655362:MFJ655367 LVN655362:LVN655367 LLR655362:LLR655367 LBV655362:LBV655367 KRZ655362:KRZ655367 KID655362:KID655367 JYH655362:JYH655367 JOL655362:JOL655367 JEP655362:JEP655367 IUT655362:IUT655367 IKX655362:IKX655367 IBB655362:IBB655367 HRF655362:HRF655367 HHJ655362:HHJ655367 GXN655362:GXN655367 GNR655362:GNR655367 GDV655362:GDV655367 FTZ655362:FTZ655367 FKD655362:FKD655367 FAH655362:FAH655367 EQL655362:EQL655367 EGP655362:EGP655367 DWT655362:DWT655367 DMX655362:DMX655367 DDB655362:DDB655367 CTF655362:CTF655367 CJJ655362:CJJ655367 BZN655362:BZN655367 BPR655362:BPR655367 BFV655362:BFV655367 AVZ655362:AVZ655367 AMD655362:AMD655367 ACH655362:ACH655367 SL655362:SL655367 IP655362:IP655367 WVB589826:WVB589831 WLF589826:WLF589831 WBJ589826:WBJ589831 VRN589826:VRN589831 VHR589826:VHR589831 UXV589826:UXV589831 UNZ589826:UNZ589831 UED589826:UED589831 TUH589826:TUH589831 TKL589826:TKL589831 TAP589826:TAP589831 SQT589826:SQT589831 SGX589826:SGX589831 RXB589826:RXB589831 RNF589826:RNF589831 RDJ589826:RDJ589831 QTN589826:QTN589831 QJR589826:QJR589831 PZV589826:PZV589831 PPZ589826:PPZ589831 PGD589826:PGD589831 OWH589826:OWH589831 OML589826:OML589831 OCP589826:OCP589831 NST589826:NST589831 NIX589826:NIX589831 MZB589826:MZB589831 MPF589826:MPF589831 MFJ589826:MFJ589831 LVN589826:LVN589831 LLR589826:LLR589831 LBV589826:LBV589831 KRZ589826:KRZ589831 KID589826:KID589831 JYH589826:JYH589831 JOL589826:JOL589831 JEP589826:JEP589831 IUT589826:IUT589831 IKX589826:IKX589831 IBB589826:IBB589831 HRF589826:HRF589831 HHJ589826:HHJ589831 GXN589826:GXN589831 GNR589826:GNR589831 GDV589826:GDV589831 FTZ589826:FTZ589831 FKD589826:FKD589831 FAH589826:FAH589831 EQL589826:EQL589831 EGP589826:EGP589831 DWT589826:DWT589831 DMX589826:DMX589831 DDB589826:DDB589831 CTF589826:CTF589831 CJJ589826:CJJ589831 BZN589826:BZN589831 BPR589826:BPR589831 BFV589826:BFV589831 AVZ589826:AVZ589831 AMD589826:AMD589831 ACH589826:ACH589831 SL589826:SL589831 IP589826:IP589831 WVB524290:WVB524295 WLF524290:WLF524295 WBJ524290:WBJ524295 VRN524290:VRN524295 VHR524290:VHR524295 UXV524290:UXV524295 UNZ524290:UNZ524295 UED524290:UED524295 TUH524290:TUH524295 TKL524290:TKL524295 TAP524290:TAP524295 SQT524290:SQT524295 SGX524290:SGX524295 RXB524290:RXB524295 RNF524290:RNF524295 RDJ524290:RDJ524295 QTN524290:QTN524295 QJR524290:QJR524295 PZV524290:PZV524295 PPZ524290:PPZ524295 PGD524290:PGD524295 OWH524290:OWH524295 OML524290:OML524295 OCP524290:OCP524295 NST524290:NST524295 NIX524290:NIX524295 MZB524290:MZB524295 MPF524290:MPF524295 MFJ524290:MFJ524295 LVN524290:LVN524295 LLR524290:LLR524295 LBV524290:LBV524295 KRZ524290:KRZ524295 KID524290:KID524295 JYH524290:JYH524295 JOL524290:JOL524295 JEP524290:JEP524295 IUT524290:IUT524295 IKX524290:IKX524295 IBB524290:IBB524295 HRF524290:HRF524295 HHJ524290:HHJ524295 GXN524290:GXN524295 GNR524290:GNR524295 GDV524290:GDV524295 FTZ524290:FTZ524295 FKD524290:FKD524295 FAH524290:FAH524295 EQL524290:EQL524295 EGP524290:EGP524295 DWT524290:DWT524295 DMX524290:DMX524295 DDB524290:DDB524295 CTF524290:CTF524295 CJJ524290:CJJ524295 BZN524290:BZN524295 BPR524290:BPR524295 BFV524290:BFV524295 AVZ524290:AVZ524295 AMD524290:AMD524295 ACH524290:ACH524295 SL524290:SL524295 IP524290:IP524295 WVB458754:WVB458759 WLF458754:WLF458759 WBJ458754:WBJ458759 VRN458754:VRN458759 VHR458754:VHR458759 UXV458754:UXV458759 UNZ458754:UNZ458759 UED458754:UED458759 TUH458754:TUH458759 TKL458754:TKL458759 TAP458754:TAP458759 SQT458754:SQT458759 SGX458754:SGX458759 RXB458754:RXB458759 RNF458754:RNF458759 RDJ458754:RDJ458759 QTN458754:QTN458759 QJR458754:QJR458759 PZV458754:PZV458759 PPZ458754:PPZ458759 PGD458754:PGD458759 OWH458754:OWH458759 OML458754:OML458759 OCP458754:OCP458759 NST458754:NST458759 NIX458754:NIX458759 MZB458754:MZB458759 MPF458754:MPF458759 MFJ458754:MFJ458759 LVN458754:LVN458759 LLR458754:LLR458759 LBV458754:LBV458759 KRZ458754:KRZ458759 KID458754:KID458759 JYH458754:JYH458759 JOL458754:JOL458759 JEP458754:JEP458759 IUT458754:IUT458759 IKX458754:IKX458759 IBB458754:IBB458759 HRF458754:HRF458759 HHJ458754:HHJ458759 GXN458754:GXN458759 GNR458754:GNR458759 GDV458754:GDV458759 FTZ458754:FTZ458759 FKD458754:FKD458759 FAH458754:FAH458759 EQL458754:EQL458759 EGP458754:EGP458759 DWT458754:DWT458759 DMX458754:DMX458759 DDB458754:DDB458759 CTF458754:CTF458759 CJJ458754:CJJ458759 BZN458754:BZN458759 BPR458754:BPR458759 BFV458754:BFV458759 AVZ458754:AVZ458759 AMD458754:AMD458759 ACH458754:ACH458759 SL458754:SL458759 IP458754:IP458759 WVB393218:WVB393223 WLF393218:WLF393223 WBJ393218:WBJ393223 VRN393218:VRN393223 VHR393218:VHR393223 UXV393218:UXV393223 UNZ393218:UNZ393223 UED393218:UED393223 TUH393218:TUH393223 TKL393218:TKL393223 TAP393218:TAP393223 SQT393218:SQT393223 SGX393218:SGX393223 RXB393218:RXB393223 RNF393218:RNF393223 RDJ393218:RDJ393223 QTN393218:QTN393223 QJR393218:QJR393223 PZV393218:PZV393223 PPZ393218:PPZ393223 PGD393218:PGD393223 OWH393218:OWH393223 OML393218:OML393223 OCP393218:OCP393223 NST393218:NST393223 NIX393218:NIX393223 MZB393218:MZB393223 MPF393218:MPF393223 MFJ393218:MFJ393223 LVN393218:LVN393223 LLR393218:LLR393223 LBV393218:LBV393223 KRZ393218:KRZ393223 KID393218:KID393223 JYH393218:JYH393223 JOL393218:JOL393223 JEP393218:JEP393223 IUT393218:IUT393223 IKX393218:IKX393223 IBB393218:IBB393223 HRF393218:HRF393223 HHJ393218:HHJ393223 GXN393218:GXN393223 GNR393218:GNR393223 GDV393218:GDV393223 FTZ393218:FTZ393223 FKD393218:FKD393223 FAH393218:FAH393223 EQL393218:EQL393223 EGP393218:EGP393223 DWT393218:DWT393223 DMX393218:DMX393223 DDB393218:DDB393223 CTF393218:CTF393223 CJJ393218:CJJ393223 BZN393218:BZN393223 BPR393218:BPR393223 BFV393218:BFV393223 AVZ393218:AVZ393223 AMD393218:AMD393223 ACH393218:ACH393223 SL393218:SL393223 IP393218:IP393223 WVB327682:WVB327687 WLF327682:WLF327687 WBJ327682:WBJ327687 VRN327682:VRN327687 VHR327682:VHR327687 UXV327682:UXV327687 UNZ327682:UNZ327687 UED327682:UED327687 TUH327682:TUH327687 TKL327682:TKL327687 TAP327682:TAP327687 SQT327682:SQT327687 SGX327682:SGX327687 RXB327682:RXB327687 RNF327682:RNF327687 RDJ327682:RDJ327687 QTN327682:QTN327687 QJR327682:QJR327687 PZV327682:PZV327687 PPZ327682:PPZ327687 PGD327682:PGD327687 OWH327682:OWH327687 OML327682:OML327687 OCP327682:OCP327687 NST327682:NST327687 NIX327682:NIX327687 MZB327682:MZB327687 MPF327682:MPF327687 MFJ327682:MFJ327687 LVN327682:LVN327687 LLR327682:LLR327687 LBV327682:LBV327687 KRZ327682:KRZ327687 KID327682:KID327687 JYH327682:JYH327687 JOL327682:JOL327687 JEP327682:JEP327687 IUT327682:IUT327687 IKX327682:IKX327687 IBB327682:IBB327687 HRF327682:HRF327687 HHJ327682:HHJ327687 GXN327682:GXN327687 GNR327682:GNR327687 GDV327682:GDV327687 FTZ327682:FTZ327687 FKD327682:FKD327687 FAH327682:FAH327687 EQL327682:EQL327687 EGP327682:EGP327687 DWT327682:DWT327687 DMX327682:DMX327687 DDB327682:DDB327687 CTF327682:CTF327687 CJJ327682:CJJ327687 BZN327682:BZN327687 BPR327682:BPR327687 BFV327682:BFV327687 AVZ327682:AVZ327687 AMD327682:AMD327687 ACH327682:ACH327687 SL327682:SL327687 IP327682:IP327687 WVB262146:WVB262151 WLF262146:WLF262151 WBJ262146:WBJ262151 VRN262146:VRN262151 VHR262146:VHR262151 UXV262146:UXV262151 UNZ262146:UNZ262151 UED262146:UED262151 TUH262146:TUH262151 TKL262146:TKL262151 TAP262146:TAP262151 SQT262146:SQT262151 SGX262146:SGX262151 RXB262146:RXB262151 RNF262146:RNF262151 RDJ262146:RDJ262151 QTN262146:QTN262151 QJR262146:QJR262151 PZV262146:PZV262151 PPZ262146:PPZ262151 PGD262146:PGD262151 OWH262146:OWH262151 OML262146:OML262151 OCP262146:OCP262151 NST262146:NST262151 NIX262146:NIX262151 MZB262146:MZB262151 MPF262146:MPF262151 MFJ262146:MFJ262151 LVN262146:LVN262151 LLR262146:LLR262151 LBV262146:LBV262151 KRZ262146:KRZ262151 KID262146:KID262151 JYH262146:JYH262151 JOL262146:JOL262151 JEP262146:JEP262151 IUT262146:IUT262151 IKX262146:IKX262151 IBB262146:IBB262151 HRF262146:HRF262151 HHJ262146:HHJ262151 GXN262146:GXN262151 GNR262146:GNR262151 GDV262146:GDV262151 FTZ262146:FTZ262151 FKD262146:FKD262151 FAH262146:FAH262151 EQL262146:EQL262151 EGP262146:EGP262151 DWT262146:DWT262151 DMX262146:DMX262151 DDB262146:DDB262151 CTF262146:CTF262151 CJJ262146:CJJ262151 BZN262146:BZN262151 BPR262146:BPR262151 BFV262146:BFV262151 AVZ262146:AVZ262151 AMD262146:AMD262151 ACH262146:ACH262151 SL262146:SL262151 IP262146:IP262151 WVB196610:WVB196615 WLF196610:WLF196615 WBJ196610:WBJ196615 VRN196610:VRN196615 VHR196610:VHR196615 UXV196610:UXV196615 UNZ196610:UNZ196615 UED196610:UED196615 TUH196610:TUH196615 TKL196610:TKL196615 TAP196610:TAP196615 SQT196610:SQT196615 SGX196610:SGX196615 RXB196610:RXB196615 RNF196610:RNF196615 RDJ196610:RDJ196615 QTN196610:QTN196615 QJR196610:QJR196615 PZV196610:PZV196615 PPZ196610:PPZ196615 PGD196610:PGD196615 OWH196610:OWH196615 OML196610:OML196615 OCP196610:OCP196615 NST196610:NST196615 NIX196610:NIX196615 MZB196610:MZB196615 MPF196610:MPF196615 MFJ196610:MFJ196615 LVN196610:LVN196615 LLR196610:LLR196615 LBV196610:LBV196615 KRZ196610:KRZ196615 KID196610:KID196615 JYH196610:JYH196615 JOL196610:JOL196615 JEP196610:JEP196615 IUT196610:IUT196615 IKX196610:IKX196615 IBB196610:IBB196615 HRF196610:HRF196615 HHJ196610:HHJ196615 GXN196610:GXN196615 GNR196610:GNR196615 GDV196610:GDV196615 FTZ196610:FTZ196615 FKD196610:FKD196615 FAH196610:FAH196615 EQL196610:EQL196615 EGP196610:EGP196615 DWT196610:DWT196615 DMX196610:DMX196615 DDB196610:DDB196615 CTF196610:CTF196615 CJJ196610:CJJ196615 BZN196610:BZN196615 BPR196610:BPR196615 BFV196610:BFV196615 AVZ196610:AVZ196615 AMD196610:AMD196615 ACH196610:ACH196615 SL196610:SL196615 IP196610:IP196615 WVB131074:WVB131079 WLF131074:WLF131079 WBJ131074:WBJ131079 VRN131074:VRN131079 VHR131074:VHR131079 UXV131074:UXV131079 UNZ131074:UNZ131079 UED131074:UED131079 TUH131074:TUH131079 TKL131074:TKL131079 TAP131074:TAP131079 SQT131074:SQT131079 SGX131074:SGX131079 RXB131074:RXB131079 RNF131074:RNF131079 RDJ131074:RDJ131079 QTN131074:QTN131079 QJR131074:QJR131079 PZV131074:PZV131079 PPZ131074:PPZ131079 PGD131074:PGD131079 OWH131074:OWH131079 OML131074:OML131079 OCP131074:OCP131079 NST131074:NST131079 NIX131074:NIX131079 MZB131074:MZB131079 MPF131074:MPF131079 MFJ131074:MFJ131079 LVN131074:LVN131079 LLR131074:LLR131079 LBV131074:LBV131079 KRZ131074:KRZ131079 KID131074:KID131079 JYH131074:JYH131079 JOL131074:JOL131079 JEP131074:JEP131079 IUT131074:IUT131079 IKX131074:IKX131079 IBB131074:IBB131079 HRF131074:HRF131079 HHJ131074:HHJ131079 GXN131074:GXN131079 GNR131074:GNR131079 GDV131074:GDV131079 FTZ131074:FTZ131079 FKD131074:FKD131079 FAH131074:FAH131079 EQL131074:EQL131079 EGP131074:EGP131079 DWT131074:DWT131079 DMX131074:DMX131079 DDB131074:DDB131079 CTF131074:CTF131079 CJJ131074:CJJ131079 BZN131074:BZN131079 BPR131074:BPR131079 BFV131074:BFV131079 AVZ131074:AVZ131079 AMD131074:AMD131079 ACH131074:ACH131079 SL131074:SL131079 IP131074:IP131079 WVB65538:WVB65543 WLF65538:WLF65543 WBJ65538:WBJ65543 VRN65538:VRN65543 VHR65538:VHR65543 UXV65538:UXV65543 UNZ65538:UNZ65543 UED65538:UED65543 TUH65538:TUH65543 TKL65538:TKL65543 TAP65538:TAP65543 SQT65538:SQT65543 SGX65538:SGX65543 RXB65538:RXB65543 RNF65538:RNF65543 RDJ65538:RDJ65543 QTN65538:QTN65543 QJR65538:QJR65543 PZV65538:PZV65543 PPZ65538:PPZ65543 PGD65538:PGD65543 OWH65538:OWH65543 OML65538:OML65543 OCP65538:OCP65543 NST65538:NST65543 NIX65538:NIX65543 MZB65538:MZB65543 MPF65538:MPF65543 MFJ65538:MFJ65543 LVN65538:LVN65543 LLR65538:LLR65543 LBV65538:LBV65543 KRZ65538:KRZ65543 KID65538:KID65543 JYH65538:JYH65543 JOL65538:JOL65543 JEP65538:JEP65543 IUT65538:IUT65543 IKX65538:IKX65543 IBB65538:IBB65543 HRF65538:HRF65543 HHJ65538:HHJ65543 GXN65538:GXN65543 GNR65538:GNR65543 GDV65538:GDV65543 FTZ65538:FTZ65543 FKD65538:FKD65543 FAH65538:FAH65543 EQL65538:EQL65543 EGP65538:EGP65543 DWT65538:DWT65543 DMX65538:DMX65543 DDB65538:DDB65543 CTF65538:CTF65543 CJJ65538:CJJ65543 BZN65538:BZN65543 BPR65538:BPR65543 BFV65538:BFV65543 AVZ65538:AVZ65543 AMD65538:AMD65543 ACH65538:ACH65543 SL65538:SL65543 IP65538:IP65543 WVB39:WVB44 WLF39:WLF44 WBJ39:WBJ44 VRN39:VRN44 VHR39:VHR44 UXV39:UXV44 UNZ39:UNZ44 UED39:UED44 TUH39:TUH44 TKL39:TKL44 TAP39:TAP44 SQT39:SQT44 SGX39:SGX44 RXB39:RXB44 RNF39:RNF44 RDJ39:RDJ44 QTN39:QTN44 QJR39:QJR44 PZV39:PZV44 PPZ39:PPZ44 PGD39:PGD44 OWH39:OWH44 OML39:OML44 OCP39:OCP44 NST39:NST44 NIX39:NIX44 MZB39:MZB44 MPF39:MPF44 MFJ39:MFJ44 LVN39:LVN44 LLR39:LLR44 LBV39:LBV44 KRZ39:KRZ44 KID39:KID44 JYH39:JYH44 JOL39:JOL44 JEP39:JEP44 IUT39:IUT44 IKX39:IKX44 IBB39:IBB44 HRF39:HRF44 HHJ39:HHJ44 GXN39:GXN44 GNR39:GNR44 GDV39:GDV44 FTZ39:FTZ44 FKD39:FKD44 FAH39:FAH44 EQL39:EQL44 EGP39:EGP44 DWT39:DWT44 DMX39:DMX44 DDB39:DDB44 CTF39:CTF44 CJJ39:CJJ44 BZN39:BZN44 BPR39:BPR44 BFV39:BFV44 AVZ39:AVZ44 AMD39:AMD44 ACH39:ACH44 SL39:SL44 IP39:IP44 WVB983049:WVB983054 WLF983049:WLF983054 WBJ983049:WBJ983054 VRN983049:VRN983054 VHR983049:VHR983054 UXV983049:UXV983054 UNZ983049:UNZ983054 UED983049:UED983054 TUH983049:TUH983054 TKL983049:TKL983054 TAP983049:TAP983054 SQT983049:SQT983054 SGX983049:SGX983054 RXB983049:RXB983054 RNF983049:RNF983054 RDJ983049:RDJ983054 QTN983049:QTN983054 QJR983049:QJR983054 PZV983049:PZV983054 PPZ983049:PPZ983054 PGD983049:PGD983054 OWH983049:OWH983054 OML983049:OML983054 OCP983049:OCP983054 NST983049:NST983054 NIX983049:NIX983054 MZB983049:MZB983054 MPF983049:MPF983054 MFJ983049:MFJ983054 LVN983049:LVN983054 LLR983049:LLR983054 LBV983049:LBV983054 KRZ983049:KRZ983054 KID983049:KID983054 JYH983049:JYH983054 JOL983049:JOL983054 JEP983049:JEP983054 IUT983049:IUT983054 IKX983049:IKX983054 IBB983049:IBB983054 HRF983049:HRF983054 HHJ983049:HHJ983054 GXN983049:GXN983054 GNR983049:GNR983054 GDV983049:GDV983054 FTZ983049:FTZ983054 FKD983049:FKD983054 FAH983049:FAH983054 EQL983049:EQL983054 EGP983049:EGP983054 DWT983049:DWT983054 DMX983049:DMX983054 DDB983049:DDB983054 CTF983049:CTF983054 CJJ983049:CJJ983054 BZN983049:BZN983054 BPR983049:BPR983054 BFV983049:BFV983054 AVZ983049:AVZ983054 AMD983049:AMD983054 ACH983049:ACH983054 SL983049:SL983054 IP983049:IP983054 WVB917513:WVB917518 WLF917513:WLF917518 WBJ917513:WBJ917518 VRN917513:VRN917518 VHR917513:VHR917518 UXV917513:UXV917518 UNZ917513:UNZ917518 UED917513:UED917518 TUH917513:TUH917518 TKL917513:TKL917518 TAP917513:TAP917518 SQT917513:SQT917518 SGX917513:SGX917518 RXB917513:RXB917518 RNF917513:RNF917518 RDJ917513:RDJ917518 QTN917513:QTN917518 QJR917513:QJR917518 PZV917513:PZV917518 PPZ917513:PPZ917518 PGD917513:PGD917518 OWH917513:OWH917518 OML917513:OML917518 OCP917513:OCP917518 NST917513:NST917518 NIX917513:NIX917518 MZB917513:MZB917518 MPF917513:MPF917518 MFJ917513:MFJ917518 LVN917513:LVN917518 LLR917513:LLR917518 LBV917513:LBV917518 KRZ917513:KRZ917518 KID917513:KID917518 JYH917513:JYH917518 JOL917513:JOL917518 JEP917513:JEP917518 IUT917513:IUT917518 IKX917513:IKX917518 IBB917513:IBB917518 HRF917513:HRF917518 HHJ917513:HHJ917518 GXN917513:GXN917518 GNR917513:GNR917518 GDV917513:GDV917518 FTZ917513:FTZ917518 FKD917513:FKD917518 FAH917513:FAH917518 EQL917513:EQL917518 EGP917513:EGP917518 DWT917513:DWT917518 DMX917513:DMX917518 DDB917513:DDB917518 CTF917513:CTF917518 CJJ917513:CJJ917518 BZN917513:BZN917518 BPR917513:BPR917518 BFV917513:BFV917518 AVZ917513:AVZ917518 AMD917513:AMD917518 ACH917513:ACH917518 SL917513:SL917518 IP917513:IP917518 WVB851977:WVB851982 WLF851977:WLF851982 WBJ851977:WBJ851982 VRN851977:VRN851982 VHR851977:VHR851982 UXV851977:UXV851982 UNZ851977:UNZ851982 UED851977:UED851982 TUH851977:TUH851982 TKL851977:TKL851982 TAP851977:TAP851982 SQT851977:SQT851982 SGX851977:SGX851982 RXB851977:RXB851982 RNF851977:RNF851982 RDJ851977:RDJ851982 QTN851977:QTN851982 QJR851977:QJR851982 PZV851977:PZV851982 PPZ851977:PPZ851982 PGD851977:PGD851982 OWH851977:OWH851982 OML851977:OML851982 OCP851977:OCP851982 NST851977:NST851982 NIX851977:NIX851982 MZB851977:MZB851982 MPF851977:MPF851982 MFJ851977:MFJ851982 LVN851977:LVN851982 LLR851977:LLR851982 LBV851977:LBV851982 KRZ851977:KRZ851982 KID851977:KID851982 JYH851977:JYH851982 JOL851977:JOL851982 JEP851977:JEP851982 IUT851977:IUT851982 IKX851977:IKX851982 IBB851977:IBB851982 HRF851977:HRF851982 HHJ851977:HHJ851982 GXN851977:GXN851982 GNR851977:GNR851982 GDV851977:GDV851982 FTZ851977:FTZ851982 FKD851977:FKD851982 FAH851977:FAH851982 EQL851977:EQL851982 EGP851977:EGP851982 DWT851977:DWT851982 DMX851977:DMX851982 DDB851977:DDB851982 CTF851977:CTF851982 CJJ851977:CJJ851982 BZN851977:BZN851982 BPR851977:BPR851982 BFV851977:BFV851982 AVZ851977:AVZ851982 AMD851977:AMD851982 ACH851977:ACH851982 SL851977:SL851982 IP851977:IP851982 WVB786441:WVB786446 WLF786441:WLF786446 WBJ786441:WBJ786446 VRN786441:VRN786446 VHR786441:VHR786446 UXV786441:UXV786446 UNZ786441:UNZ786446 UED786441:UED786446 TUH786441:TUH786446 TKL786441:TKL786446 TAP786441:TAP786446 SQT786441:SQT786446 SGX786441:SGX786446 RXB786441:RXB786446 RNF786441:RNF786446 RDJ786441:RDJ786446 QTN786441:QTN786446 QJR786441:QJR786446 PZV786441:PZV786446 PPZ786441:PPZ786446 PGD786441:PGD786446 OWH786441:OWH786446 OML786441:OML786446 OCP786441:OCP786446 NST786441:NST786446 NIX786441:NIX786446 MZB786441:MZB786446 MPF786441:MPF786446 MFJ786441:MFJ786446 LVN786441:LVN786446 LLR786441:LLR786446 LBV786441:LBV786446 KRZ786441:KRZ786446 KID786441:KID786446 JYH786441:JYH786446 JOL786441:JOL786446 JEP786441:JEP786446 IUT786441:IUT786446 IKX786441:IKX786446 IBB786441:IBB786446 HRF786441:HRF786446 HHJ786441:HHJ786446 GXN786441:GXN786446 GNR786441:GNR786446 GDV786441:GDV786446 FTZ786441:FTZ786446 FKD786441:FKD786446 FAH786441:FAH786446 EQL786441:EQL786446 EGP786441:EGP786446 DWT786441:DWT786446 DMX786441:DMX786446 DDB786441:DDB786446 CTF786441:CTF786446 CJJ786441:CJJ786446 BZN786441:BZN786446 BPR786441:BPR786446 BFV786441:BFV786446 AVZ786441:AVZ786446 AMD786441:AMD786446 ACH786441:ACH786446 SL786441:SL786446 IP786441:IP786446 WVB720905:WVB720910 WLF720905:WLF720910 WBJ720905:WBJ720910 VRN720905:VRN720910 VHR720905:VHR720910 UXV720905:UXV720910 UNZ720905:UNZ720910 UED720905:UED720910 TUH720905:TUH720910 TKL720905:TKL720910 TAP720905:TAP720910 SQT720905:SQT720910 SGX720905:SGX720910 RXB720905:RXB720910 RNF720905:RNF720910 RDJ720905:RDJ720910 QTN720905:QTN720910 QJR720905:QJR720910 PZV720905:PZV720910 PPZ720905:PPZ720910 PGD720905:PGD720910 OWH720905:OWH720910 OML720905:OML720910 OCP720905:OCP720910 NST720905:NST720910 NIX720905:NIX720910 MZB720905:MZB720910 MPF720905:MPF720910 MFJ720905:MFJ720910 LVN720905:LVN720910 LLR720905:LLR720910 LBV720905:LBV720910 KRZ720905:KRZ720910 KID720905:KID720910 JYH720905:JYH720910 JOL720905:JOL720910 JEP720905:JEP720910 IUT720905:IUT720910 IKX720905:IKX720910 IBB720905:IBB720910 HRF720905:HRF720910 HHJ720905:HHJ720910 GXN720905:GXN720910 GNR720905:GNR720910 GDV720905:GDV720910 FTZ720905:FTZ720910 FKD720905:FKD720910 FAH720905:FAH720910 EQL720905:EQL720910 EGP720905:EGP720910 DWT720905:DWT720910 DMX720905:DMX720910 DDB720905:DDB720910 CTF720905:CTF720910 CJJ720905:CJJ720910 BZN720905:BZN720910 BPR720905:BPR720910 BFV720905:BFV720910 AVZ720905:AVZ720910 AMD720905:AMD720910 ACH720905:ACH720910 SL720905:SL720910 IP720905:IP720910 WVB655369:WVB655374 WLF655369:WLF655374 WBJ655369:WBJ655374 VRN655369:VRN655374 VHR655369:VHR655374 UXV655369:UXV655374 UNZ655369:UNZ655374 UED655369:UED655374 TUH655369:TUH655374 TKL655369:TKL655374 TAP655369:TAP655374 SQT655369:SQT655374 SGX655369:SGX655374 RXB655369:RXB655374 RNF655369:RNF655374 RDJ655369:RDJ655374 QTN655369:QTN655374 QJR655369:QJR655374 PZV655369:PZV655374 PPZ655369:PPZ655374 PGD655369:PGD655374 OWH655369:OWH655374 OML655369:OML655374 OCP655369:OCP655374 NST655369:NST655374 NIX655369:NIX655374 MZB655369:MZB655374 MPF655369:MPF655374 MFJ655369:MFJ655374 LVN655369:LVN655374 LLR655369:LLR655374 LBV655369:LBV655374 KRZ655369:KRZ655374 KID655369:KID655374 JYH655369:JYH655374 JOL655369:JOL655374 JEP655369:JEP655374 IUT655369:IUT655374 IKX655369:IKX655374 IBB655369:IBB655374 HRF655369:HRF655374 HHJ655369:HHJ655374 GXN655369:GXN655374 GNR655369:GNR655374 GDV655369:GDV655374 FTZ655369:FTZ655374 FKD655369:FKD655374 FAH655369:FAH655374 EQL655369:EQL655374 EGP655369:EGP655374 DWT655369:DWT655374 DMX655369:DMX655374 DDB655369:DDB655374 CTF655369:CTF655374 CJJ655369:CJJ655374 BZN655369:BZN655374 BPR655369:BPR655374 BFV655369:BFV655374 AVZ655369:AVZ655374 AMD655369:AMD655374 ACH655369:ACH655374 SL655369:SL655374 IP655369:IP655374 WVB589833:WVB589838 WLF589833:WLF589838 WBJ589833:WBJ589838 VRN589833:VRN589838 VHR589833:VHR589838 UXV589833:UXV589838 UNZ589833:UNZ589838 UED589833:UED589838 TUH589833:TUH589838 TKL589833:TKL589838 TAP589833:TAP589838 SQT589833:SQT589838 SGX589833:SGX589838 RXB589833:RXB589838 RNF589833:RNF589838 RDJ589833:RDJ589838 QTN589833:QTN589838 QJR589833:QJR589838 PZV589833:PZV589838 PPZ589833:PPZ589838 PGD589833:PGD589838 OWH589833:OWH589838 OML589833:OML589838 OCP589833:OCP589838 NST589833:NST589838 NIX589833:NIX589838 MZB589833:MZB589838 MPF589833:MPF589838 MFJ589833:MFJ589838 LVN589833:LVN589838 LLR589833:LLR589838 LBV589833:LBV589838 KRZ589833:KRZ589838 KID589833:KID589838 JYH589833:JYH589838 JOL589833:JOL589838 JEP589833:JEP589838 IUT589833:IUT589838 IKX589833:IKX589838 IBB589833:IBB589838 HRF589833:HRF589838 HHJ589833:HHJ589838 GXN589833:GXN589838 GNR589833:GNR589838 GDV589833:GDV589838 FTZ589833:FTZ589838 FKD589833:FKD589838 FAH589833:FAH589838 EQL589833:EQL589838 EGP589833:EGP589838 DWT589833:DWT589838 DMX589833:DMX589838 DDB589833:DDB589838 CTF589833:CTF589838 CJJ589833:CJJ589838 BZN589833:BZN589838 BPR589833:BPR589838 BFV589833:BFV589838 AVZ589833:AVZ589838 AMD589833:AMD589838 ACH589833:ACH589838 SL589833:SL589838 IP589833:IP589838 WVB524297:WVB524302 WLF524297:WLF524302 WBJ524297:WBJ524302 VRN524297:VRN524302 VHR524297:VHR524302 UXV524297:UXV524302 UNZ524297:UNZ524302 UED524297:UED524302 TUH524297:TUH524302 TKL524297:TKL524302 TAP524297:TAP524302 SQT524297:SQT524302 SGX524297:SGX524302 RXB524297:RXB524302 RNF524297:RNF524302 RDJ524297:RDJ524302 QTN524297:QTN524302 QJR524297:QJR524302 PZV524297:PZV524302 PPZ524297:PPZ524302 PGD524297:PGD524302 OWH524297:OWH524302 OML524297:OML524302 OCP524297:OCP524302 NST524297:NST524302 NIX524297:NIX524302 MZB524297:MZB524302 MPF524297:MPF524302 MFJ524297:MFJ524302 LVN524297:LVN524302 LLR524297:LLR524302 LBV524297:LBV524302 KRZ524297:KRZ524302 KID524297:KID524302 JYH524297:JYH524302 JOL524297:JOL524302 JEP524297:JEP524302 IUT524297:IUT524302 IKX524297:IKX524302 IBB524297:IBB524302 HRF524297:HRF524302 HHJ524297:HHJ524302 GXN524297:GXN524302 GNR524297:GNR524302 GDV524297:GDV524302 FTZ524297:FTZ524302 FKD524297:FKD524302 FAH524297:FAH524302 EQL524297:EQL524302 EGP524297:EGP524302 DWT524297:DWT524302 DMX524297:DMX524302 DDB524297:DDB524302 CTF524297:CTF524302 CJJ524297:CJJ524302 BZN524297:BZN524302 BPR524297:BPR524302 BFV524297:BFV524302 AVZ524297:AVZ524302 AMD524297:AMD524302 ACH524297:ACH524302 SL524297:SL524302 IP524297:IP524302 WVB458761:WVB458766 WLF458761:WLF458766 WBJ458761:WBJ458766 VRN458761:VRN458766 VHR458761:VHR458766 UXV458761:UXV458766 UNZ458761:UNZ458766 UED458761:UED458766 TUH458761:TUH458766 TKL458761:TKL458766 TAP458761:TAP458766 SQT458761:SQT458766 SGX458761:SGX458766 RXB458761:RXB458766 RNF458761:RNF458766 RDJ458761:RDJ458766 QTN458761:QTN458766 QJR458761:QJR458766 PZV458761:PZV458766 PPZ458761:PPZ458766 PGD458761:PGD458766 OWH458761:OWH458766 OML458761:OML458766 OCP458761:OCP458766 NST458761:NST458766 NIX458761:NIX458766 MZB458761:MZB458766 MPF458761:MPF458766 MFJ458761:MFJ458766 LVN458761:LVN458766 LLR458761:LLR458766 LBV458761:LBV458766 KRZ458761:KRZ458766 KID458761:KID458766 JYH458761:JYH458766 JOL458761:JOL458766 JEP458761:JEP458766 IUT458761:IUT458766 IKX458761:IKX458766 IBB458761:IBB458766 HRF458761:HRF458766 HHJ458761:HHJ458766 GXN458761:GXN458766 GNR458761:GNR458766 GDV458761:GDV458766 FTZ458761:FTZ458766 FKD458761:FKD458766 FAH458761:FAH458766 EQL458761:EQL458766 EGP458761:EGP458766 DWT458761:DWT458766 DMX458761:DMX458766 DDB458761:DDB458766 CTF458761:CTF458766 CJJ458761:CJJ458766 BZN458761:BZN458766 BPR458761:BPR458766 BFV458761:BFV458766 AVZ458761:AVZ458766 AMD458761:AMD458766 ACH458761:ACH458766 SL458761:SL458766 IP458761:IP458766 WVB393225:WVB393230 WLF393225:WLF393230 WBJ393225:WBJ393230 VRN393225:VRN393230 VHR393225:VHR393230 UXV393225:UXV393230 UNZ393225:UNZ393230 UED393225:UED393230 TUH393225:TUH393230 TKL393225:TKL393230 TAP393225:TAP393230 SQT393225:SQT393230 SGX393225:SGX393230 RXB393225:RXB393230 RNF393225:RNF393230 RDJ393225:RDJ393230 QTN393225:QTN393230 QJR393225:QJR393230 PZV393225:PZV393230 PPZ393225:PPZ393230 PGD393225:PGD393230 OWH393225:OWH393230 OML393225:OML393230 OCP393225:OCP393230 NST393225:NST393230 NIX393225:NIX393230 MZB393225:MZB393230 MPF393225:MPF393230 MFJ393225:MFJ393230 LVN393225:LVN393230 LLR393225:LLR393230 LBV393225:LBV393230 KRZ393225:KRZ393230 KID393225:KID393230 JYH393225:JYH393230 JOL393225:JOL393230 JEP393225:JEP393230 IUT393225:IUT393230 IKX393225:IKX393230 IBB393225:IBB393230 HRF393225:HRF393230 HHJ393225:HHJ393230 GXN393225:GXN393230 GNR393225:GNR393230 GDV393225:GDV393230 FTZ393225:FTZ393230 FKD393225:FKD393230 FAH393225:FAH393230 EQL393225:EQL393230 EGP393225:EGP393230 DWT393225:DWT393230 DMX393225:DMX393230 DDB393225:DDB393230 CTF393225:CTF393230 CJJ393225:CJJ393230 BZN393225:BZN393230 BPR393225:BPR393230 BFV393225:BFV393230 AVZ393225:AVZ393230 AMD393225:AMD393230 ACH393225:ACH393230 SL393225:SL393230 IP393225:IP393230 WVB327689:WVB327694 WLF327689:WLF327694 WBJ327689:WBJ327694 VRN327689:VRN327694 VHR327689:VHR327694 UXV327689:UXV327694 UNZ327689:UNZ327694 UED327689:UED327694 TUH327689:TUH327694 TKL327689:TKL327694 TAP327689:TAP327694 SQT327689:SQT327694 SGX327689:SGX327694 RXB327689:RXB327694 RNF327689:RNF327694 RDJ327689:RDJ327694 QTN327689:QTN327694 QJR327689:QJR327694 PZV327689:PZV327694 PPZ327689:PPZ327694 PGD327689:PGD327694 OWH327689:OWH327694 OML327689:OML327694 OCP327689:OCP327694 NST327689:NST327694 NIX327689:NIX327694 MZB327689:MZB327694 MPF327689:MPF327694 MFJ327689:MFJ327694 LVN327689:LVN327694 LLR327689:LLR327694 LBV327689:LBV327694 KRZ327689:KRZ327694 KID327689:KID327694 JYH327689:JYH327694 JOL327689:JOL327694 JEP327689:JEP327694 IUT327689:IUT327694 IKX327689:IKX327694 IBB327689:IBB327694 HRF327689:HRF327694 HHJ327689:HHJ327694 GXN327689:GXN327694 GNR327689:GNR327694 GDV327689:GDV327694 FTZ327689:FTZ327694 FKD327689:FKD327694 FAH327689:FAH327694 EQL327689:EQL327694 EGP327689:EGP327694 DWT327689:DWT327694 DMX327689:DMX327694 DDB327689:DDB327694 CTF327689:CTF327694 CJJ327689:CJJ327694 BZN327689:BZN327694 BPR327689:BPR327694 BFV327689:BFV327694 AVZ327689:AVZ327694 AMD327689:AMD327694 ACH327689:ACH327694 SL327689:SL327694 IP327689:IP327694 WVB262153:WVB262158 WLF262153:WLF262158 WBJ262153:WBJ262158 VRN262153:VRN262158 VHR262153:VHR262158 UXV262153:UXV262158 UNZ262153:UNZ262158 UED262153:UED262158 TUH262153:TUH262158 TKL262153:TKL262158 TAP262153:TAP262158 SQT262153:SQT262158 SGX262153:SGX262158 RXB262153:RXB262158 RNF262153:RNF262158 RDJ262153:RDJ262158 QTN262153:QTN262158 QJR262153:QJR262158 PZV262153:PZV262158 PPZ262153:PPZ262158 PGD262153:PGD262158 OWH262153:OWH262158 OML262153:OML262158 OCP262153:OCP262158 NST262153:NST262158 NIX262153:NIX262158 MZB262153:MZB262158 MPF262153:MPF262158 MFJ262153:MFJ262158 LVN262153:LVN262158 LLR262153:LLR262158 LBV262153:LBV262158 KRZ262153:KRZ262158 KID262153:KID262158 JYH262153:JYH262158 JOL262153:JOL262158 JEP262153:JEP262158 IUT262153:IUT262158 IKX262153:IKX262158 IBB262153:IBB262158 HRF262153:HRF262158 HHJ262153:HHJ262158 GXN262153:GXN262158 GNR262153:GNR262158 GDV262153:GDV262158 FTZ262153:FTZ262158 FKD262153:FKD262158 FAH262153:FAH262158 EQL262153:EQL262158 EGP262153:EGP262158 DWT262153:DWT262158 DMX262153:DMX262158 DDB262153:DDB262158 CTF262153:CTF262158 CJJ262153:CJJ262158 BZN262153:BZN262158 BPR262153:BPR262158 BFV262153:BFV262158 AVZ262153:AVZ262158 AMD262153:AMD262158 ACH262153:ACH262158 SL262153:SL262158 IP262153:IP262158 WVB196617:WVB196622 WLF196617:WLF196622 WBJ196617:WBJ196622 VRN196617:VRN196622 VHR196617:VHR196622 UXV196617:UXV196622 UNZ196617:UNZ196622 UED196617:UED196622 TUH196617:TUH196622 TKL196617:TKL196622 TAP196617:TAP196622 SQT196617:SQT196622 SGX196617:SGX196622 RXB196617:RXB196622 RNF196617:RNF196622 RDJ196617:RDJ196622 QTN196617:QTN196622 QJR196617:QJR196622 PZV196617:PZV196622 PPZ196617:PPZ196622 PGD196617:PGD196622 OWH196617:OWH196622 OML196617:OML196622 OCP196617:OCP196622 NST196617:NST196622 NIX196617:NIX196622 MZB196617:MZB196622 MPF196617:MPF196622 MFJ196617:MFJ196622 LVN196617:LVN196622 LLR196617:LLR196622 LBV196617:LBV196622 KRZ196617:KRZ196622 KID196617:KID196622 JYH196617:JYH196622 JOL196617:JOL196622 JEP196617:JEP196622 IUT196617:IUT196622 IKX196617:IKX196622 IBB196617:IBB196622 HRF196617:HRF196622 HHJ196617:HHJ196622 GXN196617:GXN196622 GNR196617:GNR196622 GDV196617:GDV196622 FTZ196617:FTZ196622 FKD196617:FKD196622 FAH196617:FAH196622 EQL196617:EQL196622 EGP196617:EGP196622 DWT196617:DWT196622 DMX196617:DMX196622 DDB196617:DDB196622 CTF196617:CTF196622 CJJ196617:CJJ196622 BZN196617:BZN196622 BPR196617:BPR196622 BFV196617:BFV196622 AVZ196617:AVZ196622 AMD196617:AMD196622 ACH196617:ACH196622 SL196617:SL196622 IP196617:IP196622 WVB131081:WVB131086 WLF131081:WLF131086 WBJ131081:WBJ131086 VRN131081:VRN131086 VHR131081:VHR131086 UXV131081:UXV131086 UNZ131081:UNZ131086 UED131081:UED131086 TUH131081:TUH131086 TKL131081:TKL131086 TAP131081:TAP131086 SQT131081:SQT131086 SGX131081:SGX131086 RXB131081:RXB131086 RNF131081:RNF131086 RDJ131081:RDJ131086 QTN131081:QTN131086 QJR131081:QJR131086 PZV131081:PZV131086 PPZ131081:PPZ131086 PGD131081:PGD131086 OWH131081:OWH131086 OML131081:OML131086 OCP131081:OCP131086 NST131081:NST131086 NIX131081:NIX131086 MZB131081:MZB131086 MPF131081:MPF131086 MFJ131081:MFJ131086 LVN131081:LVN131086 LLR131081:LLR131086 LBV131081:LBV131086 KRZ131081:KRZ131086 KID131081:KID131086 JYH131081:JYH131086 JOL131081:JOL131086 JEP131081:JEP131086 IUT131081:IUT131086 IKX131081:IKX131086 IBB131081:IBB131086 HRF131081:HRF131086 HHJ131081:HHJ131086 GXN131081:GXN131086 GNR131081:GNR131086 GDV131081:GDV131086 FTZ131081:FTZ131086 FKD131081:FKD131086 FAH131081:FAH131086 EQL131081:EQL131086 EGP131081:EGP131086 DWT131081:DWT131086 DMX131081:DMX131086 DDB131081:DDB131086 CTF131081:CTF131086 CJJ131081:CJJ131086 BZN131081:BZN131086 BPR131081:BPR131086 BFV131081:BFV131086 AVZ131081:AVZ131086 AMD131081:AMD131086 ACH131081:ACH131086 SL131081:SL131086 IP131081:IP131086 WVB65545:WVB65550 WLF65545:WLF65550 WBJ65545:WBJ65550 VRN65545:VRN65550 VHR65545:VHR65550 UXV65545:UXV65550 UNZ65545:UNZ65550 UED65545:UED65550 TUH65545:TUH65550 TKL65545:TKL65550 TAP65545:TAP65550 SQT65545:SQT65550 SGX65545:SGX65550 RXB65545:RXB65550 RNF65545:RNF65550 RDJ65545:RDJ65550 QTN65545:QTN65550 QJR65545:QJR65550 PZV65545:PZV65550 PPZ65545:PPZ65550 PGD65545:PGD65550 OWH65545:OWH65550 OML65545:OML65550 OCP65545:OCP65550 NST65545:NST65550 NIX65545:NIX65550 MZB65545:MZB65550 MPF65545:MPF65550 MFJ65545:MFJ65550 LVN65545:LVN65550 LLR65545:LLR65550 LBV65545:LBV65550 KRZ65545:KRZ65550 KID65545:KID65550 JYH65545:JYH65550 JOL65545:JOL65550 JEP65545:JEP65550 IUT65545:IUT65550 IKX65545:IKX65550 IBB65545:IBB65550 HRF65545:HRF65550 HHJ65545:HHJ65550 GXN65545:GXN65550 GNR65545:GNR65550 GDV65545:GDV65550 FTZ65545:FTZ65550 FKD65545:FKD65550 FAH65545:FAH65550 EQL65545:EQL65550 EGP65545:EGP65550 DWT65545:DWT65550 DMX65545:DMX65550 DDB65545:DDB65550 CTF65545:CTF65550 CJJ65545:CJJ65550 BZN65545:BZN65550 BPR65545:BPR65550 BFV65545:BFV65550 AVZ65545:AVZ65550 AMD65545:AMD65550 ACH65545:ACH65550 SL65545:SL65550 IP65545:IP65550 WVB51:WVB60 WLF51:WLF60 WBJ51:WBJ60 VRN51:VRN60 VHR51:VHR60 UXV51:UXV60 UNZ51:UNZ60 UED51:UED60 TUH51:TUH60 TKL51:TKL60 TAP51:TAP60 SQT51:SQT60 SGX51:SGX60 RXB51:RXB60 RNF51:RNF60 RDJ51:RDJ60 QTN51:QTN60 QJR51:QJR60 PZV51:PZV60 PPZ51:PPZ60 PGD51:PGD60 OWH51:OWH60 OML51:OML60 OCP51:OCP60 NST51:NST60 NIX51:NIX60 MZB51:MZB60 MPF51:MPF60 MFJ51:MFJ60 LVN51:LVN60 LLR51:LLR60 LBV51:LBV60 KRZ51:KRZ60 KID51:KID60 JYH51:JYH60 JOL51:JOL60 JEP51:JEP60 IUT51:IUT60 IKX51:IKX60 IBB51:IBB60 HRF51:HRF60 HHJ51:HHJ60 GXN51:GXN60 GNR51:GNR60 GDV51:GDV60 FTZ51:FTZ60 FKD51:FKD60 FAH51:FAH60 EQL51:EQL60 EGP51:EGP60 DWT51:DWT60 DMX51:DMX60 DDB51:DDB60 CTF51:CTF60 CJJ51:CJJ60 BZN51:BZN60 BPR51:BPR60 BFV51:BFV60 AVZ51:AVZ60 AMD51:AMD60 ACH51:ACH60 SL51:SL60 IP51:IP60 WVB983020:WVB983025 WLF983020:WLF983025 WBJ983020:WBJ983025 VRN983020:VRN983025 VHR983020:VHR983025 UXV983020:UXV983025 UNZ983020:UNZ983025 UED983020:UED983025 TUH983020:TUH983025 TKL983020:TKL983025 TAP983020:TAP983025 SQT983020:SQT983025 SGX983020:SGX983025 RXB983020:RXB983025 RNF983020:RNF983025 RDJ983020:RDJ983025 QTN983020:QTN983025 QJR983020:QJR983025 PZV983020:PZV983025 PPZ983020:PPZ983025 PGD983020:PGD983025 OWH983020:OWH983025 OML983020:OML983025 OCP983020:OCP983025 NST983020:NST983025 NIX983020:NIX983025 MZB983020:MZB983025 MPF983020:MPF983025 MFJ983020:MFJ983025 LVN983020:LVN983025 LLR983020:LLR983025 LBV983020:LBV983025 KRZ983020:KRZ983025 KID983020:KID983025 JYH983020:JYH983025 JOL983020:JOL983025 JEP983020:JEP983025 IUT983020:IUT983025 IKX983020:IKX983025 IBB983020:IBB983025 HRF983020:HRF983025 HHJ983020:HHJ983025 GXN983020:GXN983025 GNR983020:GNR983025 GDV983020:GDV983025 FTZ983020:FTZ983025 FKD983020:FKD983025 FAH983020:FAH983025 EQL983020:EQL983025 EGP983020:EGP983025 DWT983020:DWT983025 DMX983020:DMX983025 DDB983020:DDB983025 CTF983020:CTF983025 CJJ983020:CJJ983025 BZN983020:BZN983025 BPR983020:BPR983025 BFV983020:BFV983025 AVZ983020:AVZ983025 AMD983020:AMD983025 ACH983020:ACH983025 SL983020:SL983025 IP983020:IP983025 WVB917484:WVB917489 WLF917484:WLF917489 WBJ917484:WBJ917489 VRN917484:VRN917489 VHR917484:VHR917489 UXV917484:UXV917489 UNZ917484:UNZ917489 UED917484:UED917489 TUH917484:TUH917489 TKL917484:TKL917489 TAP917484:TAP917489 SQT917484:SQT917489 SGX917484:SGX917489 RXB917484:RXB917489 RNF917484:RNF917489 RDJ917484:RDJ917489 QTN917484:QTN917489 QJR917484:QJR917489 PZV917484:PZV917489 PPZ917484:PPZ917489 PGD917484:PGD917489 OWH917484:OWH917489 OML917484:OML917489 OCP917484:OCP917489 NST917484:NST917489 NIX917484:NIX917489 MZB917484:MZB917489 MPF917484:MPF917489 MFJ917484:MFJ917489 LVN917484:LVN917489 LLR917484:LLR917489 LBV917484:LBV917489 KRZ917484:KRZ917489 KID917484:KID917489 JYH917484:JYH917489 JOL917484:JOL917489 JEP917484:JEP917489 IUT917484:IUT917489 IKX917484:IKX917489 IBB917484:IBB917489 HRF917484:HRF917489 HHJ917484:HHJ917489 GXN917484:GXN917489 GNR917484:GNR917489 GDV917484:GDV917489 FTZ917484:FTZ917489 FKD917484:FKD917489 FAH917484:FAH917489 EQL917484:EQL917489 EGP917484:EGP917489 DWT917484:DWT917489 DMX917484:DMX917489 DDB917484:DDB917489 CTF917484:CTF917489 CJJ917484:CJJ917489 BZN917484:BZN917489 BPR917484:BPR917489 BFV917484:BFV917489 AVZ917484:AVZ917489 AMD917484:AMD917489 ACH917484:ACH917489 SL917484:SL917489 IP917484:IP917489 WVB851948:WVB851953 WLF851948:WLF851953 WBJ851948:WBJ851953 VRN851948:VRN851953 VHR851948:VHR851953 UXV851948:UXV851953 UNZ851948:UNZ851953 UED851948:UED851953 TUH851948:TUH851953 TKL851948:TKL851953 TAP851948:TAP851953 SQT851948:SQT851953 SGX851948:SGX851953 RXB851948:RXB851953 RNF851948:RNF851953 RDJ851948:RDJ851953 QTN851948:QTN851953 QJR851948:QJR851953 PZV851948:PZV851953 PPZ851948:PPZ851953 PGD851948:PGD851953 OWH851948:OWH851953 OML851948:OML851953 OCP851948:OCP851953 NST851948:NST851953 NIX851948:NIX851953 MZB851948:MZB851953 MPF851948:MPF851953 MFJ851948:MFJ851953 LVN851948:LVN851953 LLR851948:LLR851953 LBV851948:LBV851953 KRZ851948:KRZ851953 KID851948:KID851953 JYH851948:JYH851953 JOL851948:JOL851953 JEP851948:JEP851953 IUT851948:IUT851953 IKX851948:IKX851953 IBB851948:IBB851953 HRF851948:HRF851953 HHJ851948:HHJ851953 GXN851948:GXN851953 GNR851948:GNR851953 GDV851948:GDV851953 FTZ851948:FTZ851953 FKD851948:FKD851953 FAH851948:FAH851953 EQL851948:EQL851953 EGP851948:EGP851953 DWT851948:DWT851953 DMX851948:DMX851953 DDB851948:DDB851953 CTF851948:CTF851953 CJJ851948:CJJ851953 BZN851948:BZN851953 BPR851948:BPR851953 BFV851948:BFV851953 AVZ851948:AVZ851953 AMD851948:AMD851953 ACH851948:ACH851953 SL851948:SL851953 IP851948:IP851953 WVB786412:WVB786417 WLF786412:WLF786417 WBJ786412:WBJ786417 VRN786412:VRN786417 VHR786412:VHR786417 UXV786412:UXV786417 UNZ786412:UNZ786417 UED786412:UED786417 TUH786412:TUH786417 TKL786412:TKL786417 TAP786412:TAP786417 SQT786412:SQT786417 SGX786412:SGX786417 RXB786412:RXB786417 RNF786412:RNF786417 RDJ786412:RDJ786417 QTN786412:QTN786417 QJR786412:QJR786417 PZV786412:PZV786417 PPZ786412:PPZ786417 PGD786412:PGD786417 OWH786412:OWH786417 OML786412:OML786417 OCP786412:OCP786417 NST786412:NST786417 NIX786412:NIX786417 MZB786412:MZB786417 MPF786412:MPF786417 MFJ786412:MFJ786417 LVN786412:LVN786417 LLR786412:LLR786417 LBV786412:LBV786417 KRZ786412:KRZ786417 KID786412:KID786417 JYH786412:JYH786417 JOL786412:JOL786417 JEP786412:JEP786417 IUT786412:IUT786417 IKX786412:IKX786417 IBB786412:IBB786417 HRF786412:HRF786417 HHJ786412:HHJ786417 GXN786412:GXN786417 GNR786412:GNR786417 GDV786412:GDV786417 FTZ786412:FTZ786417 FKD786412:FKD786417 FAH786412:FAH786417 EQL786412:EQL786417 EGP786412:EGP786417 DWT786412:DWT786417 DMX786412:DMX786417 DDB786412:DDB786417 CTF786412:CTF786417 CJJ786412:CJJ786417 BZN786412:BZN786417 BPR786412:BPR786417 BFV786412:BFV786417 AVZ786412:AVZ786417 AMD786412:AMD786417 ACH786412:ACH786417 SL786412:SL786417 IP786412:IP786417 WVB720876:WVB720881 WLF720876:WLF720881 WBJ720876:WBJ720881 VRN720876:VRN720881 VHR720876:VHR720881 UXV720876:UXV720881 UNZ720876:UNZ720881 UED720876:UED720881 TUH720876:TUH720881 TKL720876:TKL720881 TAP720876:TAP720881 SQT720876:SQT720881 SGX720876:SGX720881 RXB720876:RXB720881 RNF720876:RNF720881 RDJ720876:RDJ720881 QTN720876:QTN720881 QJR720876:QJR720881 PZV720876:PZV720881 PPZ720876:PPZ720881 PGD720876:PGD720881 OWH720876:OWH720881 OML720876:OML720881 OCP720876:OCP720881 NST720876:NST720881 NIX720876:NIX720881 MZB720876:MZB720881 MPF720876:MPF720881 MFJ720876:MFJ720881 LVN720876:LVN720881 LLR720876:LLR720881 LBV720876:LBV720881 KRZ720876:KRZ720881 KID720876:KID720881 JYH720876:JYH720881 JOL720876:JOL720881 JEP720876:JEP720881 IUT720876:IUT720881 IKX720876:IKX720881 IBB720876:IBB720881 HRF720876:HRF720881 HHJ720876:HHJ720881 GXN720876:GXN720881 GNR720876:GNR720881 GDV720876:GDV720881 FTZ720876:FTZ720881 FKD720876:FKD720881 FAH720876:FAH720881 EQL720876:EQL720881 EGP720876:EGP720881 DWT720876:DWT720881 DMX720876:DMX720881 DDB720876:DDB720881 CTF720876:CTF720881 CJJ720876:CJJ720881 BZN720876:BZN720881 BPR720876:BPR720881 BFV720876:BFV720881 AVZ720876:AVZ720881 AMD720876:AMD720881 ACH720876:ACH720881 SL720876:SL720881 IP720876:IP720881 WVB655340:WVB655345 WLF655340:WLF655345 WBJ655340:WBJ655345 VRN655340:VRN655345 VHR655340:VHR655345 UXV655340:UXV655345 UNZ655340:UNZ655345 UED655340:UED655345 TUH655340:TUH655345 TKL655340:TKL655345 TAP655340:TAP655345 SQT655340:SQT655345 SGX655340:SGX655345 RXB655340:RXB655345 RNF655340:RNF655345 RDJ655340:RDJ655345 QTN655340:QTN655345 QJR655340:QJR655345 PZV655340:PZV655345 PPZ655340:PPZ655345 PGD655340:PGD655345 OWH655340:OWH655345 OML655340:OML655345 OCP655340:OCP655345 NST655340:NST655345 NIX655340:NIX655345 MZB655340:MZB655345 MPF655340:MPF655345 MFJ655340:MFJ655345 LVN655340:LVN655345 LLR655340:LLR655345 LBV655340:LBV655345 KRZ655340:KRZ655345 KID655340:KID655345 JYH655340:JYH655345 JOL655340:JOL655345 JEP655340:JEP655345 IUT655340:IUT655345 IKX655340:IKX655345 IBB655340:IBB655345 HRF655340:HRF655345 HHJ655340:HHJ655345 GXN655340:GXN655345 GNR655340:GNR655345 GDV655340:GDV655345 FTZ655340:FTZ655345 FKD655340:FKD655345 FAH655340:FAH655345 EQL655340:EQL655345 EGP655340:EGP655345 DWT655340:DWT655345 DMX655340:DMX655345 DDB655340:DDB655345 CTF655340:CTF655345 CJJ655340:CJJ655345 BZN655340:BZN655345 BPR655340:BPR655345 BFV655340:BFV655345 AVZ655340:AVZ655345 AMD655340:AMD655345 ACH655340:ACH655345 SL655340:SL655345 IP655340:IP655345 WVB589804:WVB589809 WLF589804:WLF589809 WBJ589804:WBJ589809 VRN589804:VRN589809 VHR589804:VHR589809 UXV589804:UXV589809 UNZ589804:UNZ589809 UED589804:UED589809 TUH589804:TUH589809 TKL589804:TKL589809 TAP589804:TAP589809 SQT589804:SQT589809 SGX589804:SGX589809 RXB589804:RXB589809 RNF589804:RNF589809 RDJ589804:RDJ589809 QTN589804:QTN589809 QJR589804:QJR589809 PZV589804:PZV589809 PPZ589804:PPZ589809 PGD589804:PGD589809 OWH589804:OWH589809 OML589804:OML589809 OCP589804:OCP589809 NST589804:NST589809 NIX589804:NIX589809 MZB589804:MZB589809 MPF589804:MPF589809 MFJ589804:MFJ589809 LVN589804:LVN589809 LLR589804:LLR589809 LBV589804:LBV589809 KRZ589804:KRZ589809 KID589804:KID589809 JYH589804:JYH589809 JOL589804:JOL589809 JEP589804:JEP589809 IUT589804:IUT589809 IKX589804:IKX589809 IBB589804:IBB589809 HRF589804:HRF589809 HHJ589804:HHJ589809 GXN589804:GXN589809 GNR589804:GNR589809 GDV589804:GDV589809 FTZ589804:FTZ589809 FKD589804:FKD589809 FAH589804:FAH589809 EQL589804:EQL589809 EGP589804:EGP589809 DWT589804:DWT589809 DMX589804:DMX589809 DDB589804:DDB589809 CTF589804:CTF589809 CJJ589804:CJJ589809 BZN589804:BZN589809 BPR589804:BPR589809 BFV589804:BFV589809 AVZ589804:AVZ589809 AMD589804:AMD589809 ACH589804:ACH589809 SL589804:SL589809 IP589804:IP589809 WVB524268:WVB524273 WLF524268:WLF524273 WBJ524268:WBJ524273 VRN524268:VRN524273 VHR524268:VHR524273 UXV524268:UXV524273 UNZ524268:UNZ524273 UED524268:UED524273 TUH524268:TUH524273 TKL524268:TKL524273 TAP524268:TAP524273 SQT524268:SQT524273 SGX524268:SGX524273 RXB524268:RXB524273 RNF524268:RNF524273 RDJ524268:RDJ524273 QTN524268:QTN524273 QJR524268:QJR524273 PZV524268:PZV524273 PPZ524268:PPZ524273 PGD524268:PGD524273 OWH524268:OWH524273 OML524268:OML524273 OCP524268:OCP524273 NST524268:NST524273 NIX524268:NIX524273 MZB524268:MZB524273 MPF524268:MPF524273 MFJ524268:MFJ524273 LVN524268:LVN524273 LLR524268:LLR524273 LBV524268:LBV524273 KRZ524268:KRZ524273 KID524268:KID524273 JYH524268:JYH524273 JOL524268:JOL524273 JEP524268:JEP524273 IUT524268:IUT524273 IKX524268:IKX524273 IBB524268:IBB524273 HRF524268:HRF524273 HHJ524268:HHJ524273 GXN524268:GXN524273 GNR524268:GNR524273 GDV524268:GDV524273 FTZ524268:FTZ524273 FKD524268:FKD524273 FAH524268:FAH524273 EQL524268:EQL524273 EGP524268:EGP524273 DWT524268:DWT524273 DMX524268:DMX524273 DDB524268:DDB524273 CTF524268:CTF524273 CJJ524268:CJJ524273 BZN524268:BZN524273 BPR524268:BPR524273 BFV524268:BFV524273 AVZ524268:AVZ524273 AMD524268:AMD524273 ACH524268:ACH524273 SL524268:SL524273 IP524268:IP524273 WVB458732:WVB458737 WLF458732:WLF458737 WBJ458732:WBJ458737 VRN458732:VRN458737 VHR458732:VHR458737 UXV458732:UXV458737 UNZ458732:UNZ458737 UED458732:UED458737 TUH458732:TUH458737 TKL458732:TKL458737 TAP458732:TAP458737 SQT458732:SQT458737 SGX458732:SGX458737 RXB458732:RXB458737 RNF458732:RNF458737 RDJ458732:RDJ458737 QTN458732:QTN458737 QJR458732:QJR458737 PZV458732:PZV458737 PPZ458732:PPZ458737 PGD458732:PGD458737 OWH458732:OWH458737 OML458732:OML458737 OCP458732:OCP458737 NST458732:NST458737 NIX458732:NIX458737 MZB458732:MZB458737 MPF458732:MPF458737 MFJ458732:MFJ458737 LVN458732:LVN458737 LLR458732:LLR458737 LBV458732:LBV458737 KRZ458732:KRZ458737 KID458732:KID458737 JYH458732:JYH458737 JOL458732:JOL458737 JEP458732:JEP458737 IUT458732:IUT458737 IKX458732:IKX458737 IBB458732:IBB458737 HRF458732:HRF458737 HHJ458732:HHJ458737 GXN458732:GXN458737 GNR458732:GNR458737 GDV458732:GDV458737 FTZ458732:FTZ458737 FKD458732:FKD458737 FAH458732:FAH458737 EQL458732:EQL458737 EGP458732:EGP458737 DWT458732:DWT458737 DMX458732:DMX458737 DDB458732:DDB458737 CTF458732:CTF458737 CJJ458732:CJJ458737 BZN458732:BZN458737 BPR458732:BPR458737 BFV458732:BFV458737 AVZ458732:AVZ458737 AMD458732:AMD458737 ACH458732:ACH458737 SL458732:SL458737 IP458732:IP458737 WVB393196:WVB393201 WLF393196:WLF393201 WBJ393196:WBJ393201 VRN393196:VRN393201 VHR393196:VHR393201 UXV393196:UXV393201 UNZ393196:UNZ393201 UED393196:UED393201 TUH393196:TUH393201 TKL393196:TKL393201 TAP393196:TAP393201 SQT393196:SQT393201 SGX393196:SGX393201 RXB393196:RXB393201 RNF393196:RNF393201 RDJ393196:RDJ393201 QTN393196:QTN393201 QJR393196:QJR393201 PZV393196:PZV393201 PPZ393196:PPZ393201 PGD393196:PGD393201 OWH393196:OWH393201 OML393196:OML393201 OCP393196:OCP393201 NST393196:NST393201 NIX393196:NIX393201 MZB393196:MZB393201 MPF393196:MPF393201 MFJ393196:MFJ393201 LVN393196:LVN393201 LLR393196:LLR393201 LBV393196:LBV393201 KRZ393196:KRZ393201 KID393196:KID393201 JYH393196:JYH393201 JOL393196:JOL393201 JEP393196:JEP393201 IUT393196:IUT393201 IKX393196:IKX393201 IBB393196:IBB393201 HRF393196:HRF393201 HHJ393196:HHJ393201 GXN393196:GXN393201 GNR393196:GNR393201 GDV393196:GDV393201 FTZ393196:FTZ393201 FKD393196:FKD393201 FAH393196:FAH393201 EQL393196:EQL393201 EGP393196:EGP393201 DWT393196:DWT393201 DMX393196:DMX393201 DDB393196:DDB393201 CTF393196:CTF393201 CJJ393196:CJJ393201 BZN393196:BZN393201 BPR393196:BPR393201 BFV393196:BFV393201 AVZ393196:AVZ393201 AMD393196:AMD393201 ACH393196:ACH393201 SL393196:SL393201 IP393196:IP393201 WVB327660:WVB327665 WLF327660:WLF327665 WBJ327660:WBJ327665 VRN327660:VRN327665 VHR327660:VHR327665 UXV327660:UXV327665 UNZ327660:UNZ327665 UED327660:UED327665 TUH327660:TUH327665 TKL327660:TKL327665 TAP327660:TAP327665 SQT327660:SQT327665 SGX327660:SGX327665 RXB327660:RXB327665 RNF327660:RNF327665 RDJ327660:RDJ327665 QTN327660:QTN327665 QJR327660:QJR327665 PZV327660:PZV327665 PPZ327660:PPZ327665 PGD327660:PGD327665 OWH327660:OWH327665 OML327660:OML327665 OCP327660:OCP327665 NST327660:NST327665 NIX327660:NIX327665 MZB327660:MZB327665 MPF327660:MPF327665 MFJ327660:MFJ327665 LVN327660:LVN327665 LLR327660:LLR327665 LBV327660:LBV327665 KRZ327660:KRZ327665 KID327660:KID327665 JYH327660:JYH327665 JOL327660:JOL327665 JEP327660:JEP327665 IUT327660:IUT327665 IKX327660:IKX327665 IBB327660:IBB327665 HRF327660:HRF327665 HHJ327660:HHJ327665 GXN327660:GXN327665 GNR327660:GNR327665 GDV327660:GDV327665 FTZ327660:FTZ327665 FKD327660:FKD327665 FAH327660:FAH327665 EQL327660:EQL327665 EGP327660:EGP327665 DWT327660:DWT327665 DMX327660:DMX327665 DDB327660:DDB327665 CTF327660:CTF327665 CJJ327660:CJJ327665 BZN327660:BZN327665 BPR327660:BPR327665 BFV327660:BFV327665 AVZ327660:AVZ327665 AMD327660:AMD327665 ACH327660:ACH327665 SL327660:SL327665 IP327660:IP327665 WVB262124:WVB262129 WLF262124:WLF262129 WBJ262124:WBJ262129 VRN262124:VRN262129 VHR262124:VHR262129 UXV262124:UXV262129 UNZ262124:UNZ262129 UED262124:UED262129 TUH262124:TUH262129 TKL262124:TKL262129 TAP262124:TAP262129 SQT262124:SQT262129 SGX262124:SGX262129 RXB262124:RXB262129 RNF262124:RNF262129 RDJ262124:RDJ262129 QTN262124:QTN262129 QJR262124:QJR262129 PZV262124:PZV262129 PPZ262124:PPZ262129 PGD262124:PGD262129 OWH262124:OWH262129 OML262124:OML262129 OCP262124:OCP262129 NST262124:NST262129 NIX262124:NIX262129 MZB262124:MZB262129 MPF262124:MPF262129 MFJ262124:MFJ262129 LVN262124:LVN262129 LLR262124:LLR262129 LBV262124:LBV262129 KRZ262124:KRZ262129 KID262124:KID262129 JYH262124:JYH262129 JOL262124:JOL262129 JEP262124:JEP262129 IUT262124:IUT262129 IKX262124:IKX262129 IBB262124:IBB262129 HRF262124:HRF262129 HHJ262124:HHJ262129 GXN262124:GXN262129 GNR262124:GNR262129 GDV262124:GDV262129 FTZ262124:FTZ262129 FKD262124:FKD262129 FAH262124:FAH262129 EQL262124:EQL262129 EGP262124:EGP262129 DWT262124:DWT262129 DMX262124:DMX262129 DDB262124:DDB262129 CTF262124:CTF262129 CJJ262124:CJJ262129 BZN262124:BZN262129 BPR262124:BPR262129 BFV262124:BFV262129 AVZ262124:AVZ262129 AMD262124:AMD262129 ACH262124:ACH262129 SL262124:SL262129 IP262124:IP262129 WVB196588:WVB196593 WLF196588:WLF196593 WBJ196588:WBJ196593 VRN196588:VRN196593 VHR196588:VHR196593 UXV196588:UXV196593 UNZ196588:UNZ196593 UED196588:UED196593 TUH196588:TUH196593 TKL196588:TKL196593 TAP196588:TAP196593 SQT196588:SQT196593 SGX196588:SGX196593 RXB196588:RXB196593 RNF196588:RNF196593 RDJ196588:RDJ196593 QTN196588:QTN196593 QJR196588:QJR196593 PZV196588:PZV196593 PPZ196588:PPZ196593 PGD196588:PGD196593 OWH196588:OWH196593 OML196588:OML196593 OCP196588:OCP196593 NST196588:NST196593 NIX196588:NIX196593 MZB196588:MZB196593 MPF196588:MPF196593 MFJ196588:MFJ196593 LVN196588:LVN196593 LLR196588:LLR196593 LBV196588:LBV196593 KRZ196588:KRZ196593 KID196588:KID196593 JYH196588:JYH196593 JOL196588:JOL196593 JEP196588:JEP196593 IUT196588:IUT196593 IKX196588:IKX196593 IBB196588:IBB196593 HRF196588:HRF196593 HHJ196588:HHJ196593 GXN196588:GXN196593 GNR196588:GNR196593 GDV196588:GDV196593 FTZ196588:FTZ196593 FKD196588:FKD196593 FAH196588:FAH196593 EQL196588:EQL196593 EGP196588:EGP196593 DWT196588:DWT196593 DMX196588:DMX196593 DDB196588:DDB196593 CTF196588:CTF196593 CJJ196588:CJJ196593 BZN196588:BZN196593 BPR196588:BPR196593 BFV196588:BFV196593 AVZ196588:AVZ196593 AMD196588:AMD196593 ACH196588:ACH196593 SL196588:SL196593 IP196588:IP196593 WVB131052:WVB131057 WLF131052:WLF131057 WBJ131052:WBJ131057 VRN131052:VRN131057 VHR131052:VHR131057 UXV131052:UXV131057 UNZ131052:UNZ131057 UED131052:UED131057 TUH131052:TUH131057 TKL131052:TKL131057 TAP131052:TAP131057 SQT131052:SQT131057 SGX131052:SGX131057 RXB131052:RXB131057 RNF131052:RNF131057 RDJ131052:RDJ131057 QTN131052:QTN131057 QJR131052:QJR131057 PZV131052:PZV131057 PPZ131052:PPZ131057 PGD131052:PGD131057 OWH131052:OWH131057 OML131052:OML131057 OCP131052:OCP131057 NST131052:NST131057 NIX131052:NIX131057 MZB131052:MZB131057 MPF131052:MPF131057 MFJ131052:MFJ131057 LVN131052:LVN131057 LLR131052:LLR131057 LBV131052:LBV131057 KRZ131052:KRZ131057 KID131052:KID131057 JYH131052:JYH131057 JOL131052:JOL131057 JEP131052:JEP131057 IUT131052:IUT131057 IKX131052:IKX131057 IBB131052:IBB131057 HRF131052:HRF131057 HHJ131052:HHJ131057 GXN131052:GXN131057 GNR131052:GNR131057 GDV131052:GDV131057 FTZ131052:FTZ131057 FKD131052:FKD131057 FAH131052:FAH131057 EQL131052:EQL131057 EGP131052:EGP131057 DWT131052:DWT131057 DMX131052:DMX131057 DDB131052:DDB131057 CTF131052:CTF131057 CJJ131052:CJJ131057 BZN131052:BZN131057 BPR131052:BPR131057 BFV131052:BFV131057 AVZ131052:AVZ131057 AMD131052:AMD131057 ACH131052:ACH131057 SL131052:SL131057 IP131052:IP131057 WVB65516:WVB65521 WLF65516:WLF65521 WBJ65516:WBJ65521 VRN65516:VRN65521 VHR65516:VHR65521 UXV65516:UXV65521 UNZ65516:UNZ65521 UED65516:UED65521 TUH65516:TUH65521 TKL65516:TKL65521 TAP65516:TAP65521 SQT65516:SQT65521 SGX65516:SGX65521 RXB65516:RXB65521 RNF65516:RNF65521 RDJ65516:RDJ65521 QTN65516:QTN65521 QJR65516:QJR65521 PZV65516:PZV65521 PPZ65516:PPZ65521 PGD65516:PGD65521 OWH65516:OWH65521 OML65516:OML65521 OCP65516:OCP65521 NST65516:NST65521 NIX65516:NIX65521 MZB65516:MZB65521 MPF65516:MPF65521 MFJ65516:MFJ65521 LVN65516:LVN65521 LLR65516:LLR65521 LBV65516:LBV65521 KRZ65516:KRZ65521 KID65516:KID65521 JYH65516:JYH65521 JOL65516:JOL65521 JEP65516:JEP65521 IUT65516:IUT65521 IKX65516:IKX65521 IBB65516:IBB65521 HRF65516:HRF65521 HHJ65516:HHJ65521 GXN65516:GXN65521 GNR65516:GNR65521 GDV65516:GDV65521 FTZ65516:FTZ65521 FKD65516:FKD65521 FAH65516:FAH65521 EQL65516:EQL65521 EGP65516:EGP65521 DWT65516:DWT65521 DMX65516:DMX65521 DDB65516:DDB65521 CTF65516:CTF65521 CJJ65516:CJJ65521 BZN65516:BZN65521 BPR65516:BPR65521 BFV65516:BFV65521 AVZ65516:AVZ65521 AMD65516:AMD65521 ACH65516:ACH65521 SL65516:SL65521 IP65516:IP65521 WVB983013:WVB983018 WLF983013:WLF983018 WBJ983013:WBJ983018 VRN983013:VRN983018 VHR983013:VHR983018 UXV983013:UXV983018 UNZ983013:UNZ983018 UED983013:UED983018 TUH983013:TUH983018 TKL983013:TKL983018 TAP983013:TAP983018 SQT983013:SQT983018 SGX983013:SGX983018 RXB983013:RXB983018 RNF983013:RNF983018 RDJ983013:RDJ983018 QTN983013:QTN983018 QJR983013:QJR983018 PZV983013:PZV983018 PPZ983013:PPZ983018 PGD983013:PGD983018 OWH983013:OWH983018 OML983013:OML983018 OCP983013:OCP983018 NST983013:NST983018 NIX983013:NIX983018 MZB983013:MZB983018 MPF983013:MPF983018 MFJ983013:MFJ983018 LVN983013:LVN983018 LLR983013:LLR983018 LBV983013:LBV983018 KRZ983013:KRZ983018 KID983013:KID983018 JYH983013:JYH983018 JOL983013:JOL983018 JEP983013:JEP983018 IUT983013:IUT983018 IKX983013:IKX983018 IBB983013:IBB983018 HRF983013:HRF983018 HHJ983013:HHJ983018 GXN983013:GXN983018 GNR983013:GNR983018 GDV983013:GDV983018 FTZ983013:FTZ983018 FKD983013:FKD983018 FAH983013:FAH983018 EQL983013:EQL983018 EGP983013:EGP983018 DWT983013:DWT983018 DMX983013:DMX983018 DDB983013:DDB983018 CTF983013:CTF983018 CJJ983013:CJJ983018 BZN983013:BZN983018 BPR983013:BPR983018 BFV983013:BFV983018 AVZ983013:AVZ983018 AMD983013:AMD983018 ACH983013:ACH983018 SL983013:SL983018 IP983013:IP983018 WVB917477:WVB917482 WLF917477:WLF917482 WBJ917477:WBJ917482 VRN917477:VRN917482 VHR917477:VHR917482 UXV917477:UXV917482 UNZ917477:UNZ917482 UED917477:UED917482 TUH917477:TUH917482 TKL917477:TKL917482 TAP917477:TAP917482 SQT917477:SQT917482 SGX917477:SGX917482 RXB917477:RXB917482 RNF917477:RNF917482 RDJ917477:RDJ917482 QTN917477:QTN917482 QJR917477:QJR917482 PZV917477:PZV917482 PPZ917477:PPZ917482 PGD917477:PGD917482 OWH917477:OWH917482 OML917477:OML917482 OCP917477:OCP917482 NST917477:NST917482 NIX917477:NIX917482 MZB917477:MZB917482 MPF917477:MPF917482 MFJ917477:MFJ917482 LVN917477:LVN917482 LLR917477:LLR917482 LBV917477:LBV917482 KRZ917477:KRZ917482 KID917477:KID917482 JYH917477:JYH917482 JOL917477:JOL917482 JEP917477:JEP917482 IUT917477:IUT917482 IKX917477:IKX917482 IBB917477:IBB917482 HRF917477:HRF917482 HHJ917477:HHJ917482 GXN917477:GXN917482 GNR917477:GNR917482 GDV917477:GDV917482 FTZ917477:FTZ917482 FKD917477:FKD917482 FAH917477:FAH917482 EQL917477:EQL917482 EGP917477:EGP917482 DWT917477:DWT917482 DMX917477:DMX917482 DDB917477:DDB917482 CTF917477:CTF917482 CJJ917477:CJJ917482 BZN917477:BZN917482 BPR917477:BPR917482 BFV917477:BFV917482 AVZ917477:AVZ917482 AMD917477:AMD917482 ACH917477:ACH917482 SL917477:SL917482 IP917477:IP917482 WVB851941:WVB851946 WLF851941:WLF851946 WBJ851941:WBJ851946 VRN851941:VRN851946 VHR851941:VHR851946 UXV851941:UXV851946 UNZ851941:UNZ851946 UED851941:UED851946 TUH851941:TUH851946 TKL851941:TKL851946 TAP851941:TAP851946 SQT851941:SQT851946 SGX851941:SGX851946 RXB851941:RXB851946 RNF851941:RNF851946 RDJ851941:RDJ851946 QTN851941:QTN851946 QJR851941:QJR851946 PZV851941:PZV851946 PPZ851941:PPZ851946 PGD851941:PGD851946 OWH851941:OWH851946 OML851941:OML851946 OCP851941:OCP851946 NST851941:NST851946 NIX851941:NIX851946 MZB851941:MZB851946 MPF851941:MPF851946 MFJ851941:MFJ851946 LVN851941:LVN851946 LLR851941:LLR851946 LBV851941:LBV851946 KRZ851941:KRZ851946 KID851941:KID851946 JYH851941:JYH851946 JOL851941:JOL851946 JEP851941:JEP851946 IUT851941:IUT851946 IKX851941:IKX851946 IBB851941:IBB851946 HRF851941:HRF851946 HHJ851941:HHJ851946 GXN851941:GXN851946 GNR851941:GNR851946 GDV851941:GDV851946 FTZ851941:FTZ851946 FKD851941:FKD851946 FAH851941:FAH851946 EQL851941:EQL851946 EGP851941:EGP851946 DWT851941:DWT851946 DMX851941:DMX851946 DDB851941:DDB851946 CTF851941:CTF851946 CJJ851941:CJJ851946 BZN851941:BZN851946 BPR851941:BPR851946 BFV851941:BFV851946 AVZ851941:AVZ851946 AMD851941:AMD851946 ACH851941:ACH851946 SL851941:SL851946 IP851941:IP851946 WVB786405:WVB786410 WLF786405:WLF786410 WBJ786405:WBJ786410 VRN786405:VRN786410 VHR786405:VHR786410 UXV786405:UXV786410 UNZ786405:UNZ786410 UED786405:UED786410 TUH786405:TUH786410 TKL786405:TKL786410 TAP786405:TAP786410 SQT786405:SQT786410 SGX786405:SGX786410 RXB786405:RXB786410 RNF786405:RNF786410 RDJ786405:RDJ786410 QTN786405:QTN786410 QJR786405:QJR786410 PZV786405:PZV786410 PPZ786405:PPZ786410 PGD786405:PGD786410 OWH786405:OWH786410 OML786405:OML786410 OCP786405:OCP786410 NST786405:NST786410 NIX786405:NIX786410 MZB786405:MZB786410 MPF786405:MPF786410 MFJ786405:MFJ786410 LVN786405:LVN786410 LLR786405:LLR786410 LBV786405:LBV786410 KRZ786405:KRZ786410 KID786405:KID786410 JYH786405:JYH786410 JOL786405:JOL786410 JEP786405:JEP786410 IUT786405:IUT786410 IKX786405:IKX786410 IBB786405:IBB786410 HRF786405:HRF786410 HHJ786405:HHJ786410 GXN786405:GXN786410 GNR786405:GNR786410 GDV786405:GDV786410 FTZ786405:FTZ786410 FKD786405:FKD786410 FAH786405:FAH786410 EQL786405:EQL786410 EGP786405:EGP786410 DWT786405:DWT786410 DMX786405:DMX786410 DDB786405:DDB786410 CTF786405:CTF786410 CJJ786405:CJJ786410 BZN786405:BZN786410 BPR786405:BPR786410 BFV786405:BFV786410 AVZ786405:AVZ786410 AMD786405:AMD786410 ACH786405:ACH786410 SL786405:SL786410 IP786405:IP786410 WVB720869:WVB720874 WLF720869:WLF720874 WBJ720869:WBJ720874 VRN720869:VRN720874 VHR720869:VHR720874 UXV720869:UXV720874 UNZ720869:UNZ720874 UED720869:UED720874 TUH720869:TUH720874 TKL720869:TKL720874 TAP720869:TAP720874 SQT720869:SQT720874 SGX720869:SGX720874 RXB720869:RXB720874 RNF720869:RNF720874 RDJ720869:RDJ720874 QTN720869:QTN720874 QJR720869:QJR720874 PZV720869:PZV720874 PPZ720869:PPZ720874 PGD720869:PGD720874 OWH720869:OWH720874 OML720869:OML720874 OCP720869:OCP720874 NST720869:NST720874 NIX720869:NIX720874 MZB720869:MZB720874 MPF720869:MPF720874 MFJ720869:MFJ720874 LVN720869:LVN720874 LLR720869:LLR720874 LBV720869:LBV720874 KRZ720869:KRZ720874 KID720869:KID720874 JYH720869:JYH720874 JOL720869:JOL720874 JEP720869:JEP720874 IUT720869:IUT720874 IKX720869:IKX720874 IBB720869:IBB720874 HRF720869:HRF720874 HHJ720869:HHJ720874 GXN720869:GXN720874 GNR720869:GNR720874 GDV720869:GDV720874 FTZ720869:FTZ720874 FKD720869:FKD720874 FAH720869:FAH720874 EQL720869:EQL720874 EGP720869:EGP720874 DWT720869:DWT720874 DMX720869:DMX720874 DDB720869:DDB720874 CTF720869:CTF720874 CJJ720869:CJJ720874 BZN720869:BZN720874 BPR720869:BPR720874 BFV720869:BFV720874 AVZ720869:AVZ720874 AMD720869:AMD720874 ACH720869:ACH720874 SL720869:SL720874 IP720869:IP720874 WVB655333:WVB655338 WLF655333:WLF655338 WBJ655333:WBJ655338 VRN655333:VRN655338 VHR655333:VHR655338 UXV655333:UXV655338 UNZ655333:UNZ655338 UED655333:UED655338 TUH655333:TUH655338 TKL655333:TKL655338 TAP655333:TAP655338 SQT655333:SQT655338 SGX655333:SGX655338 RXB655333:RXB655338 RNF655333:RNF655338 RDJ655333:RDJ655338 QTN655333:QTN655338 QJR655333:QJR655338 PZV655333:PZV655338 PPZ655333:PPZ655338 PGD655333:PGD655338 OWH655333:OWH655338 OML655333:OML655338 OCP655333:OCP655338 NST655333:NST655338 NIX655333:NIX655338 MZB655333:MZB655338 MPF655333:MPF655338 MFJ655333:MFJ655338 LVN655333:LVN655338 LLR655333:LLR655338 LBV655333:LBV655338 KRZ655333:KRZ655338 KID655333:KID655338 JYH655333:JYH655338 JOL655333:JOL655338 JEP655333:JEP655338 IUT655333:IUT655338 IKX655333:IKX655338 IBB655333:IBB655338 HRF655333:HRF655338 HHJ655333:HHJ655338 GXN655333:GXN655338 GNR655333:GNR655338 GDV655333:GDV655338 FTZ655333:FTZ655338 FKD655333:FKD655338 FAH655333:FAH655338 EQL655333:EQL655338 EGP655333:EGP655338 DWT655333:DWT655338 DMX655333:DMX655338 DDB655333:DDB655338 CTF655333:CTF655338 CJJ655333:CJJ655338 BZN655333:BZN655338 BPR655333:BPR655338 BFV655333:BFV655338 AVZ655333:AVZ655338 AMD655333:AMD655338 ACH655333:ACH655338 SL655333:SL655338 IP655333:IP655338 WVB589797:WVB589802 WLF589797:WLF589802 WBJ589797:WBJ589802 VRN589797:VRN589802 VHR589797:VHR589802 UXV589797:UXV589802 UNZ589797:UNZ589802 UED589797:UED589802 TUH589797:TUH589802 TKL589797:TKL589802 TAP589797:TAP589802 SQT589797:SQT589802 SGX589797:SGX589802 RXB589797:RXB589802 RNF589797:RNF589802 RDJ589797:RDJ589802 QTN589797:QTN589802 QJR589797:QJR589802 PZV589797:PZV589802 PPZ589797:PPZ589802 PGD589797:PGD589802 OWH589797:OWH589802 OML589797:OML589802 OCP589797:OCP589802 NST589797:NST589802 NIX589797:NIX589802 MZB589797:MZB589802 MPF589797:MPF589802 MFJ589797:MFJ589802 LVN589797:LVN589802 LLR589797:LLR589802 LBV589797:LBV589802 KRZ589797:KRZ589802 KID589797:KID589802 JYH589797:JYH589802 JOL589797:JOL589802 JEP589797:JEP589802 IUT589797:IUT589802 IKX589797:IKX589802 IBB589797:IBB589802 HRF589797:HRF589802 HHJ589797:HHJ589802 GXN589797:GXN589802 GNR589797:GNR589802 GDV589797:GDV589802 FTZ589797:FTZ589802 FKD589797:FKD589802 FAH589797:FAH589802 EQL589797:EQL589802 EGP589797:EGP589802 DWT589797:DWT589802 DMX589797:DMX589802 DDB589797:DDB589802 CTF589797:CTF589802 CJJ589797:CJJ589802 BZN589797:BZN589802 BPR589797:BPR589802 BFV589797:BFV589802 AVZ589797:AVZ589802 AMD589797:AMD589802 ACH589797:ACH589802 SL589797:SL589802 IP589797:IP589802 WVB524261:WVB524266 WLF524261:WLF524266 WBJ524261:WBJ524266 VRN524261:VRN524266 VHR524261:VHR524266 UXV524261:UXV524266 UNZ524261:UNZ524266 UED524261:UED524266 TUH524261:TUH524266 TKL524261:TKL524266 TAP524261:TAP524266 SQT524261:SQT524266 SGX524261:SGX524266 RXB524261:RXB524266 RNF524261:RNF524266 RDJ524261:RDJ524266 QTN524261:QTN524266 QJR524261:QJR524266 PZV524261:PZV524266 PPZ524261:PPZ524266 PGD524261:PGD524266 OWH524261:OWH524266 OML524261:OML524266 OCP524261:OCP524266 NST524261:NST524266 NIX524261:NIX524266 MZB524261:MZB524266 MPF524261:MPF524266 MFJ524261:MFJ524266 LVN524261:LVN524266 LLR524261:LLR524266 LBV524261:LBV524266 KRZ524261:KRZ524266 KID524261:KID524266 JYH524261:JYH524266 JOL524261:JOL524266 JEP524261:JEP524266 IUT524261:IUT524266 IKX524261:IKX524266 IBB524261:IBB524266 HRF524261:HRF524266 HHJ524261:HHJ524266 GXN524261:GXN524266 GNR524261:GNR524266 GDV524261:GDV524266 FTZ524261:FTZ524266 FKD524261:FKD524266 FAH524261:FAH524266 EQL524261:EQL524266 EGP524261:EGP524266 DWT524261:DWT524266 DMX524261:DMX524266 DDB524261:DDB524266 CTF524261:CTF524266 CJJ524261:CJJ524266 BZN524261:BZN524266 BPR524261:BPR524266 BFV524261:BFV524266 AVZ524261:AVZ524266 AMD524261:AMD524266 ACH524261:ACH524266 SL524261:SL524266 IP524261:IP524266 WVB458725:WVB458730 WLF458725:WLF458730 WBJ458725:WBJ458730 VRN458725:VRN458730 VHR458725:VHR458730 UXV458725:UXV458730 UNZ458725:UNZ458730 UED458725:UED458730 TUH458725:TUH458730 TKL458725:TKL458730 TAP458725:TAP458730 SQT458725:SQT458730 SGX458725:SGX458730 RXB458725:RXB458730 RNF458725:RNF458730 RDJ458725:RDJ458730 QTN458725:QTN458730 QJR458725:QJR458730 PZV458725:PZV458730 PPZ458725:PPZ458730 PGD458725:PGD458730 OWH458725:OWH458730 OML458725:OML458730 OCP458725:OCP458730 NST458725:NST458730 NIX458725:NIX458730 MZB458725:MZB458730 MPF458725:MPF458730 MFJ458725:MFJ458730 LVN458725:LVN458730 LLR458725:LLR458730 LBV458725:LBV458730 KRZ458725:KRZ458730 KID458725:KID458730 JYH458725:JYH458730 JOL458725:JOL458730 JEP458725:JEP458730 IUT458725:IUT458730 IKX458725:IKX458730 IBB458725:IBB458730 HRF458725:HRF458730 HHJ458725:HHJ458730 GXN458725:GXN458730 GNR458725:GNR458730 GDV458725:GDV458730 FTZ458725:FTZ458730 FKD458725:FKD458730 FAH458725:FAH458730 EQL458725:EQL458730 EGP458725:EGP458730 DWT458725:DWT458730 DMX458725:DMX458730 DDB458725:DDB458730 CTF458725:CTF458730 CJJ458725:CJJ458730 BZN458725:BZN458730 BPR458725:BPR458730 BFV458725:BFV458730 AVZ458725:AVZ458730 AMD458725:AMD458730 ACH458725:ACH458730 SL458725:SL458730 IP458725:IP458730 WVB393189:WVB393194 WLF393189:WLF393194 WBJ393189:WBJ393194 VRN393189:VRN393194 VHR393189:VHR393194 UXV393189:UXV393194 UNZ393189:UNZ393194 UED393189:UED393194 TUH393189:TUH393194 TKL393189:TKL393194 TAP393189:TAP393194 SQT393189:SQT393194 SGX393189:SGX393194 RXB393189:RXB393194 RNF393189:RNF393194 RDJ393189:RDJ393194 QTN393189:QTN393194 QJR393189:QJR393194 PZV393189:PZV393194 PPZ393189:PPZ393194 PGD393189:PGD393194 OWH393189:OWH393194 OML393189:OML393194 OCP393189:OCP393194 NST393189:NST393194 NIX393189:NIX393194 MZB393189:MZB393194 MPF393189:MPF393194 MFJ393189:MFJ393194 LVN393189:LVN393194 LLR393189:LLR393194 LBV393189:LBV393194 KRZ393189:KRZ393194 KID393189:KID393194 JYH393189:JYH393194 JOL393189:JOL393194 JEP393189:JEP393194 IUT393189:IUT393194 IKX393189:IKX393194 IBB393189:IBB393194 HRF393189:HRF393194 HHJ393189:HHJ393194 GXN393189:GXN393194 GNR393189:GNR393194 GDV393189:GDV393194 FTZ393189:FTZ393194 FKD393189:FKD393194 FAH393189:FAH393194 EQL393189:EQL393194 EGP393189:EGP393194 DWT393189:DWT393194 DMX393189:DMX393194 DDB393189:DDB393194 CTF393189:CTF393194 CJJ393189:CJJ393194 BZN393189:BZN393194 BPR393189:BPR393194 BFV393189:BFV393194 AVZ393189:AVZ393194 AMD393189:AMD393194 ACH393189:ACH393194 SL393189:SL393194 IP393189:IP393194 WVB327653:WVB327658 WLF327653:WLF327658 WBJ327653:WBJ327658 VRN327653:VRN327658 VHR327653:VHR327658 UXV327653:UXV327658 UNZ327653:UNZ327658 UED327653:UED327658 TUH327653:TUH327658 TKL327653:TKL327658 TAP327653:TAP327658 SQT327653:SQT327658 SGX327653:SGX327658 RXB327653:RXB327658 RNF327653:RNF327658 RDJ327653:RDJ327658 QTN327653:QTN327658 QJR327653:QJR327658 PZV327653:PZV327658 PPZ327653:PPZ327658 PGD327653:PGD327658 OWH327653:OWH327658 OML327653:OML327658 OCP327653:OCP327658 NST327653:NST327658 NIX327653:NIX327658 MZB327653:MZB327658 MPF327653:MPF327658 MFJ327653:MFJ327658 LVN327653:LVN327658 LLR327653:LLR327658 LBV327653:LBV327658 KRZ327653:KRZ327658 KID327653:KID327658 JYH327653:JYH327658 JOL327653:JOL327658 JEP327653:JEP327658 IUT327653:IUT327658 IKX327653:IKX327658 IBB327653:IBB327658 HRF327653:HRF327658 HHJ327653:HHJ327658 GXN327653:GXN327658 GNR327653:GNR327658 GDV327653:GDV327658 FTZ327653:FTZ327658 FKD327653:FKD327658 FAH327653:FAH327658 EQL327653:EQL327658 EGP327653:EGP327658 DWT327653:DWT327658 DMX327653:DMX327658 DDB327653:DDB327658 CTF327653:CTF327658 CJJ327653:CJJ327658 BZN327653:BZN327658 BPR327653:BPR327658 BFV327653:BFV327658 AVZ327653:AVZ327658 AMD327653:AMD327658 ACH327653:ACH327658 SL327653:SL327658 IP327653:IP327658 WVB262117:WVB262122 WLF262117:WLF262122 WBJ262117:WBJ262122 VRN262117:VRN262122 VHR262117:VHR262122 UXV262117:UXV262122 UNZ262117:UNZ262122 UED262117:UED262122 TUH262117:TUH262122 TKL262117:TKL262122 TAP262117:TAP262122 SQT262117:SQT262122 SGX262117:SGX262122 RXB262117:RXB262122 RNF262117:RNF262122 RDJ262117:RDJ262122 QTN262117:QTN262122 QJR262117:QJR262122 PZV262117:PZV262122 PPZ262117:PPZ262122 PGD262117:PGD262122 OWH262117:OWH262122 OML262117:OML262122 OCP262117:OCP262122 NST262117:NST262122 NIX262117:NIX262122 MZB262117:MZB262122 MPF262117:MPF262122 MFJ262117:MFJ262122 LVN262117:LVN262122 LLR262117:LLR262122 LBV262117:LBV262122 KRZ262117:KRZ262122 KID262117:KID262122 JYH262117:JYH262122 JOL262117:JOL262122 JEP262117:JEP262122 IUT262117:IUT262122 IKX262117:IKX262122 IBB262117:IBB262122 HRF262117:HRF262122 HHJ262117:HHJ262122 GXN262117:GXN262122 GNR262117:GNR262122 GDV262117:GDV262122 FTZ262117:FTZ262122 FKD262117:FKD262122 FAH262117:FAH262122 EQL262117:EQL262122 EGP262117:EGP262122 DWT262117:DWT262122 DMX262117:DMX262122 DDB262117:DDB262122 CTF262117:CTF262122 CJJ262117:CJJ262122 BZN262117:BZN262122 BPR262117:BPR262122 BFV262117:BFV262122 AVZ262117:AVZ262122 AMD262117:AMD262122 ACH262117:ACH262122 SL262117:SL262122 IP262117:IP262122 WVB196581:WVB196586 WLF196581:WLF196586 WBJ196581:WBJ196586 VRN196581:VRN196586 VHR196581:VHR196586 UXV196581:UXV196586 UNZ196581:UNZ196586 UED196581:UED196586 TUH196581:TUH196586 TKL196581:TKL196586 TAP196581:TAP196586 SQT196581:SQT196586 SGX196581:SGX196586 RXB196581:RXB196586 RNF196581:RNF196586 RDJ196581:RDJ196586 QTN196581:QTN196586 QJR196581:QJR196586 PZV196581:PZV196586 PPZ196581:PPZ196586 PGD196581:PGD196586 OWH196581:OWH196586 OML196581:OML196586 OCP196581:OCP196586 NST196581:NST196586 NIX196581:NIX196586 MZB196581:MZB196586 MPF196581:MPF196586 MFJ196581:MFJ196586 LVN196581:LVN196586 LLR196581:LLR196586 LBV196581:LBV196586 KRZ196581:KRZ196586 KID196581:KID196586 JYH196581:JYH196586 JOL196581:JOL196586 JEP196581:JEP196586 IUT196581:IUT196586 IKX196581:IKX196586 IBB196581:IBB196586 HRF196581:HRF196586 HHJ196581:HHJ196586 GXN196581:GXN196586 GNR196581:GNR196586 GDV196581:GDV196586 FTZ196581:FTZ196586 FKD196581:FKD196586 FAH196581:FAH196586 EQL196581:EQL196586 EGP196581:EGP196586 DWT196581:DWT196586 DMX196581:DMX196586 DDB196581:DDB196586 CTF196581:CTF196586 CJJ196581:CJJ196586 BZN196581:BZN196586 BPR196581:BPR196586 BFV196581:BFV196586 AVZ196581:AVZ196586 AMD196581:AMD196586 ACH196581:ACH196586 SL196581:SL196586 IP196581:IP196586 WVB131045:WVB131050 WLF131045:WLF131050 WBJ131045:WBJ131050 VRN131045:VRN131050 VHR131045:VHR131050 UXV131045:UXV131050 UNZ131045:UNZ131050 UED131045:UED131050 TUH131045:TUH131050 TKL131045:TKL131050 TAP131045:TAP131050 SQT131045:SQT131050 SGX131045:SGX131050 RXB131045:RXB131050 RNF131045:RNF131050 RDJ131045:RDJ131050 QTN131045:QTN131050 QJR131045:QJR131050 PZV131045:PZV131050 PPZ131045:PPZ131050 PGD131045:PGD131050 OWH131045:OWH131050 OML131045:OML131050 OCP131045:OCP131050 NST131045:NST131050 NIX131045:NIX131050 MZB131045:MZB131050 MPF131045:MPF131050 MFJ131045:MFJ131050 LVN131045:LVN131050 LLR131045:LLR131050 LBV131045:LBV131050 KRZ131045:KRZ131050 KID131045:KID131050 JYH131045:JYH131050 JOL131045:JOL131050 JEP131045:JEP131050 IUT131045:IUT131050 IKX131045:IKX131050 IBB131045:IBB131050 HRF131045:HRF131050 HHJ131045:HHJ131050 GXN131045:GXN131050 GNR131045:GNR131050 GDV131045:GDV131050 FTZ131045:FTZ131050 FKD131045:FKD131050 FAH131045:FAH131050 EQL131045:EQL131050 EGP131045:EGP131050 DWT131045:DWT131050 DMX131045:DMX131050 DDB131045:DDB131050 CTF131045:CTF131050 CJJ131045:CJJ131050 BZN131045:BZN131050 BPR131045:BPR131050 BFV131045:BFV131050 AVZ131045:AVZ131050 AMD131045:AMD131050 ACH131045:ACH131050 SL131045:SL131050 IP131045:IP131050 WVB65509:WVB65514 WLF65509:WLF65514 WBJ65509:WBJ65514 VRN65509:VRN65514 VHR65509:VHR65514 UXV65509:UXV65514 UNZ65509:UNZ65514 UED65509:UED65514 TUH65509:TUH65514 TKL65509:TKL65514 TAP65509:TAP65514 SQT65509:SQT65514 SGX65509:SGX65514 RXB65509:RXB65514 RNF65509:RNF65514 RDJ65509:RDJ65514 QTN65509:QTN65514 QJR65509:QJR65514 PZV65509:PZV65514 PPZ65509:PPZ65514 PGD65509:PGD65514 OWH65509:OWH65514 OML65509:OML65514 OCP65509:OCP65514 NST65509:NST65514 NIX65509:NIX65514 MZB65509:MZB65514 MPF65509:MPF65514 MFJ65509:MFJ65514 LVN65509:LVN65514 LLR65509:LLR65514 LBV65509:LBV65514 KRZ65509:KRZ65514 KID65509:KID65514 JYH65509:JYH65514 JOL65509:JOL65514 JEP65509:JEP65514 IUT65509:IUT65514 IKX65509:IKX65514 IBB65509:IBB65514 HRF65509:HRF65514 HHJ65509:HHJ65514 GXN65509:GXN65514 GNR65509:GNR65514 GDV65509:GDV65514 FTZ65509:FTZ65514 FKD65509:FKD65514 FAH65509:FAH65514 EQL65509:EQL65514 EGP65509:EGP65514 DWT65509:DWT65514 DMX65509:DMX65514 DDB65509:DDB65514 CTF65509:CTF65514 CJJ65509:CJJ65514 BZN65509:BZN65514 BPR65509:BPR65514 BFV65509:BFV65514 AVZ65509:AVZ65514 AMD65509:AMD65514 ACH65509:ACH65514 SL65509:SL65514 IP65509:IP65514 WVB17:WVB28 WLF17:WLF28 WBJ17:WBJ28 VRN17:VRN28 VHR17:VHR28 UXV17:UXV28 UNZ17:UNZ28 UED17:UED28 TUH17:TUH28 TKL17:TKL28 TAP17:TAP28 SQT17:SQT28 SGX17:SGX28 RXB17:RXB28 RNF17:RNF28 RDJ17:RDJ28 QTN17:QTN28 QJR17:QJR28 PZV17:PZV28 PPZ17:PPZ28 PGD17:PGD28 OWH17:OWH28 OML17:OML28 OCP17:OCP28 NST17:NST28 NIX17:NIX28 MZB17:MZB28 MPF17:MPF28 MFJ17:MFJ28 LVN17:LVN28 LLR17:LLR28 LBV17:LBV28 KRZ17:KRZ28 KID17:KID28 JYH17:JYH28 JOL17:JOL28 JEP17:JEP28 IUT17:IUT28 IKX17:IKX28 IBB17:IBB28 HRF17:HRF28 HHJ17:HHJ28 GXN17:GXN28 GNR17:GNR28 GDV17:GDV28 FTZ17:FTZ28 FKD17:FKD28 FAH17:FAH28 EQL17:EQL28 EGP17:EGP28 DWT17:DWT28 DMX17:DMX28 DDB17:DDB28 CTF17:CTF28 CJJ17:CJJ28 BZN17:BZN28 BPR17:BPR28 BFV17:BFV28 AVZ17:AVZ28 AMD17:AMD28 ACH17:ACH28 SL17:SL28">
      <formula1>#REF!</formula1>
    </dataValidation>
  </dataValidations>
  <printOptions horizontalCentered="1"/>
  <pageMargins left="0.25" right="0.25" top="0.75" bottom="0.75" header="0.3" footer="0.3"/>
  <pageSetup paperSize="9" scale="55" orientation="landscape" r:id="rId1"/>
  <headerFooter>
    <oddHeader>&amp;C&amp;"Arial,Negrito"&amp;14
6 - PLANEJAMENTO - EXECUÇÃO FINANCEIRA (PEF)</oddHeader>
  </headerFooter>
  <rowBreaks count="1" manualBreakCount="1">
    <brk id="65" max="16383" man="1"/>
  </rowBreaks>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view="pageLayout" zoomScale="145" zoomScaleNormal="80" zoomScalePageLayoutView="145" workbookViewId="0">
      <selection activeCell="C14" sqref="C14"/>
    </sheetView>
  </sheetViews>
  <sheetFormatPr defaultColWidth="12.625" defaultRowHeight="15" customHeight="1"/>
  <cols>
    <col min="1" max="1" width="44.875" style="148" customWidth="1"/>
    <col min="2" max="2" width="16" style="148" customWidth="1"/>
    <col min="3" max="3" width="30.75" style="148" customWidth="1"/>
    <col min="4" max="22" width="10.75" style="148" customWidth="1"/>
    <col min="23" max="16384" width="12.625" style="148"/>
  </cols>
  <sheetData>
    <row r="1" spans="1:22" ht="27" customHeight="1">
      <c r="A1" s="43"/>
      <c r="B1" s="43"/>
      <c r="C1" s="43"/>
    </row>
    <row r="2" spans="1:22" ht="20.25" customHeight="1">
      <c r="A2" s="350" t="s">
        <v>249</v>
      </c>
      <c r="B2" s="350"/>
      <c r="C2" s="350"/>
      <c r="D2" s="1"/>
      <c r="E2" s="1"/>
      <c r="F2" s="1"/>
      <c r="G2" s="1"/>
      <c r="H2" s="1"/>
      <c r="I2" s="1"/>
      <c r="J2" s="1"/>
      <c r="K2" s="1"/>
      <c r="L2" s="1"/>
      <c r="M2" s="1"/>
      <c r="N2" s="1"/>
      <c r="O2" s="1"/>
      <c r="P2" s="1"/>
      <c r="Q2" s="1"/>
      <c r="R2" s="1"/>
      <c r="S2" s="1"/>
      <c r="T2" s="1"/>
      <c r="U2" s="1"/>
      <c r="V2" s="1"/>
    </row>
    <row r="3" spans="1:22" ht="18" customHeight="1">
      <c r="A3" s="204"/>
      <c r="B3" s="204"/>
      <c r="C3" s="204"/>
      <c r="D3" s="1"/>
      <c r="E3" s="1"/>
      <c r="F3" s="1"/>
      <c r="G3" s="1"/>
      <c r="H3" s="1"/>
      <c r="I3" s="1"/>
      <c r="J3" s="1"/>
      <c r="K3" s="1"/>
      <c r="L3" s="1"/>
      <c r="M3" s="1"/>
      <c r="N3" s="1"/>
      <c r="O3" s="1"/>
      <c r="P3" s="1"/>
      <c r="Q3" s="1"/>
      <c r="R3" s="1"/>
      <c r="S3" s="1"/>
      <c r="T3" s="1"/>
      <c r="U3" s="1"/>
      <c r="V3" s="1"/>
    </row>
    <row r="4" spans="1:22" ht="14.25" customHeight="1">
      <c r="A4" s="205" t="s">
        <v>245</v>
      </c>
      <c r="B4" s="210"/>
      <c r="C4" s="211">
        <f>'6. PEF'!Q29+'6. PEF'!Q37+'6. PEF'!Q45+'6. PEF'!Q49</f>
        <v>0</v>
      </c>
      <c r="D4" s="1"/>
      <c r="E4" s="1"/>
      <c r="F4" s="1"/>
      <c r="G4" s="1"/>
      <c r="H4" s="1"/>
      <c r="I4" s="1"/>
      <c r="J4" s="1"/>
      <c r="K4" s="1"/>
      <c r="L4" s="1"/>
      <c r="M4" s="1"/>
      <c r="N4" s="1"/>
      <c r="O4" s="1"/>
      <c r="P4" s="1"/>
      <c r="Q4" s="1"/>
      <c r="R4" s="1"/>
      <c r="S4" s="1"/>
      <c r="T4" s="1"/>
      <c r="U4" s="1"/>
      <c r="V4" s="1"/>
    </row>
    <row r="5" spans="1:22" ht="14.25" customHeight="1">
      <c r="A5" s="206" t="s">
        <v>248</v>
      </c>
      <c r="B5" s="212"/>
      <c r="C5" s="213">
        <f>'6. PEF'!$Q$29</f>
        <v>0</v>
      </c>
      <c r="D5" s="1"/>
      <c r="E5" s="1"/>
      <c r="F5" s="1"/>
      <c r="G5" s="1"/>
      <c r="H5" s="1"/>
      <c r="I5" s="1"/>
      <c r="J5" s="1"/>
      <c r="K5" s="1"/>
      <c r="L5" s="1"/>
      <c r="M5" s="1"/>
      <c r="N5" s="1"/>
      <c r="O5" s="1"/>
      <c r="P5" s="1"/>
      <c r="Q5" s="1"/>
      <c r="R5" s="1"/>
      <c r="S5" s="1"/>
      <c r="T5" s="1"/>
      <c r="U5" s="1"/>
      <c r="V5" s="1"/>
    </row>
    <row r="6" spans="1:22" ht="14.25" customHeight="1">
      <c r="A6" s="206" t="s">
        <v>150</v>
      </c>
      <c r="B6" s="212"/>
      <c r="C6" s="213">
        <f>'6. PEF'!$Q$37</f>
        <v>0</v>
      </c>
      <c r="D6" s="1"/>
      <c r="E6" s="1"/>
      <c r="F6" s="1"/>
      <c r="G6" s="1"/>
      <c r="H6" s="1"/>
      <c r="I6" s="1"/>
      <c r="J6" s="1"/>
      <c r="K6" s="1"/>
      <c r="L6" s="1"/>
      <c r="M6" s="1"/>
      <c r="N6" s="1"/>
      <c r="O6" s="1"/>
      <c r="P6" s="1"/>
      <c r="Q6" s="1"/>
      <c r="R6" s="1"/>
      <c r="S6" s="1"/>
      <c r="T6" s="1"/>
      <c r="U6" s="1"/>
      <c r="V6" s="1"/>
    </row>
    <row r="7" spans="1:22" ht="14.25" customHeight="1">
      <c r="A7" s="206" t="s">
        <v>135</v>
      </c>
      <c r="B7" s="212"/>
      <c r="C7" s="213">
        <f>'6. PEF'!$Q$45</f>
        <v>0</v>
      </c>
      <c r="D7" s="1"/>
      <c r="E7" s="1"/>
      <c r="F7" s="1"/>
      <c r="G7" s="1"/>
      <c r="H7" s="1"/>
      <c r="I7" s="1"/>
      <c r="J7" s="1"/>
      <c r="K7" s="1"/>
      <c r="L7" s="1"/>
      <c r="M7" s="1"/>
      <c r="N7" s="1"/>
      <c r="O7" s="1"/>
      <c r="P7" s="1"/>
      <c r="Q7" s="1"/>
      <c r="R7" s="1"/>
      <c r="S7" s="1"/>
      <c r="T7" s="1"/>
      <c r="U7" s="1"/>
      <c r="V7" s="1"/>
    </row>
    <row r="8" spans="1:22" ht="14.25" customHeight="1">
      <c r="A8" s="207" t="s">
        <v>244</v>
      </c>
      <c r="B8" s="212"/>
      <c r="C8" s="213">
        <f>'6. PEF'!$Q$49</f>
        <v>0</v>
      </c>
    </row>
    <row r="9" spans="1:22" ht="14.25" customHeight="1">
      <c r="A9" s="208" t="s">
        <v>246</v>
      </c>
      <c r="B9" s="214"/>
      <c r="C9" s="215">
        <f>'6. PEF'!$Q$61</f>
        <v>0</v>
      </c>
    </row>
    <row r="10" spans="1:22" ht="14.25" customHeight="1">
      <c r="A10" s="206" t="s">
        <v>137</v>
      </c>
      <c r="B10" s="216"/>
      <c r="C10" s="217">
        <f>'6. PEF'!$Q$61</f>
        <v>0</v>
      </c>
    </row>
    <row r="11" spans="1:22" ht="14.25" customHeight="1">
      <c r="A11" s="209" t="s">
        <v>152</v>
      </c>
      <c r="B11" s="218"/>
      <c r="C11" s="219">
        <f>C4+C9</f>
        <v>0</v>
      </c>
    </row>
    <row r="12" spans="1:22" ht="35.25" customHeight="1">
      <c r="A12" s="188"/>
      <c r="B12" s="188"/>
      <c r="C12" s="188"/>
    </row>
    <row r="13" spans="1:22" ht="35.25" customHeight="1">
      <c r="A13" s="188"/>
      <c r="B13" s="188"/>
      <c r="C13" s="188"/>
    </row>
    <row r="14" spans="1:22" ht="35.25" customHeight="1">
      <c r="A14" s="220"/>
      <c r="B14" s="44"/>
      <c r="C14" s="44"/>
    </row>
    <row r="15" spans="1:22" ht="35.25" customHeight="1">
      <c r="A15" s="44"/>
      <c r="B15" s="44"/>
      <c r="C15" s="44"/>
    </row>
    <row r="16" spans="1:22" ht="35.25" customHeight="1">
      <c r="A16" s="44"/>
      <c r="B16" s="44"/>
      <c r="C16" s="44"/>
    </row>
    <row r="17" spans="1:3" ht="35.25" customHeight="1">
      <c r="A17" s="44"/>
      <c r="B17" s="44"/>
      <c r="C17" s="44"/>
    </row>
    <row r="18" spans="1:3" ht="35.25" customHeight="1">
      <c r="A18" s="44"/>
      <c r="B18" s="44"/>
      <c r="C18" s="44"/>
    </row>
    <row r="19" spans="1:3" ht="35.25" customHeight="1">
      <c r="A19" s="44"/>
      <c r="B19" s="44"/>
      <c r="C19" s="44"/>
    </row>
    <row r="20" spans="1:3" ht="35.25" customHeight="1">
      <c r="A20" s="44"/>
      <c r="B20" s="44"/>
      <c r="C20" s="44"/>
    </row>
    <row r="21" spans="1:3" ht="35.25" customHeight="1">
      <c r="A21" s="44"/>
      <c r="B21" s="44"/>
      <c r="C21" s="44"/>
    </row>
    <row r="22" spans="1:3" ht="35.25" customHeight="1">
      <c r="A22" s="44"/>
      <c r="B22" s="44"/>
      <c r="C22" s="44"/>
    </row>
    <row r="23" spans="1:3" ht="35.25" customHeight="1">
      <c r="A23" s="44"/>
      <c r="B23" s="44"/>
      <c r="C23" s="44"/>
    </row>
    <row r="24" spans="1:3" ht="35.25" customHeight="1">
      <c r="A24" s="44"/>
      <c r="B24" s="44"/>
      <c r="C24" s="44"/>
    </row>
    <row r="25" spans="1:3" ht="35.25" customHeight="1">
      <c r="A25" s="44"/>
      <c r="B25" s="44"/>
      <c r="C25" s="44"/>
    </row>
    <row r="26" spans="1:3" ht="35.25" customHeight="1">
      <c r="A26" s="44"/>
      <c r="B26" s="44"/>
      <c r="C26" s="44"/>
    </row>
    <row r="27" spans="1:3" ht="35.25" customHeight="1">
      <c r="A27" s="44"/>
      <c r="B27" s="44"/>
      <c r="C27" s="44"/>
    </row>
    <row r="28" spans="1:3" ht="35.25" customHeight="1">
      <c r="A28" s="44"/>
      <c r="B28" s="44"/>
      <c r="C28" s="44"/>
    </row>
    <row r="29" spans="1:3" ht="35.25" customHeight="1">
      <c r="A29" s="44"/>
      <c r="B29" s="44"/>
      <c r="C29" s="44"/>
    </row>
    <row r="30" spans="1:3" ht="35.25" customHeight="1">
      <c r="A30" s="44"/>
      <c r="B30" s="44"/>
      <c r="C30" s="44"/>
    </row>
    <row r="31" spans="1:3" ht="35.25" customHeight="1">
      <c r="A31" s="44"/>
      <c r="B31" s="44"/>
      <c r="C31" s="44"/>
    </row>
    <row r="32" spans="1:3" ht="35.25" customHeight="1">
      <c r="A32" s="44"/>
      <c r="B32" s="44"/>
      <c r="C32" s="44"/>
    </row>
    <row r="33" spans="1:3" ht="35.25" customHeight="1">
      <c r="A33" s="44"/>
      <c r="B33" s="44"/>
      <c r="C33" s="44"/>
    </row>
    <row r="34" spans="1:3" ht="35.25" customHeight="1">
      <c r="A34" s="44"/>
      <c r="B34" s="44"/>
      <c r="C34" s="44"/>
    </row>
    <row r="35" spans="1:3" ht="35.25" customHeight="1">
      <c r="A35" s="44"/>
      <c r="B35" s="44"/>
      <c r="C35" s="44"/>
    </row>
    <row r="36" spans="1:3" ht="35.25" customHeight="1">
      <c r="A36" s="44"/>
      <c r="B36" s="44"/>
      <c r="C36" s="44"/>
    </row>
    <row r="37" spans="1:3" ht="35.25" customHeight="1">
      <c r="A37" s="44"/>
      <c r="B37" s="44"/>
      <c r="C37" s="44"/>
    </row>
    <row r="38" spans="1:3" ht="35.25" customHeight="1">
      <c r="A38" s="44"/>
      <c r="B38" s="44"/>
      <c r="C38" s="44"/>
    </row>
    <row r="39" spans="1:3" ht="35.25" customHeight="1">
      <c r="A39" s="44"/>
      <c r="B39" s="44"/>
      <c r="C39" s="44"/>
    </row>
    <row r="40" spans="1:3" ht="35.25" customHeight="1">
      <c r="A40" s="44"/>
      <c r="B40" s="44"/>
      <c r="C40" s="44"/>
    </row>
    <row r="41" spans="1:3" ht="35.25" customHeight="1">
      <c r="A41" s="44"/>
      <c r="B41" s="44"/>
      <c r="C41" s="44"/>
    </row>
    <row r="42" spans="1:3" ht="35.25" customHeight="1">
      <c r="A42" s="44"/>
      <c r="B42" s="44"/>
      <c r="C42" s="44"/>
    </row>
    <row r="43" spans="1:3" ht="35.25" customHeight="1">
      <c r="A43" s="44"/>
      <c r="B43" s="44"/>
      <c r="C43" s="44"/>
    </row>
    <row r="44" spans="1:3" ht="35.25" customHeight="1">
      <c r="A44" s="44"/>
      <c r="B44" s="44"/>
      <c r="C44" s="44"/>
    </row>
    <row r="45" spans="1:3" ht="35.25" customHeight="1">
      <c r="A45" s="44"/>
      <c r="B45" s="44"/>
      <c r="C45" s="44"/>
    </row>
    <row r="46" spans="1:3" ht="35.25" customHeight="1">
      <c r="A46" s="44"/>
      <c r="B46" s="44"/>
      <c r="C46" s="44"/>
    </row>
    <row r="47" spans="1:3" ht="35.25" customHeight="1">
      <c r="A47" s="44"/>
      <c r="B47" s="44"/>
      <c r="C47" s="44"/>
    </row>
    <row r="48" spans="1:3" ht="35.25" customHeight="1">
      <c r="A48" s="44"/>
      <c r="B48" s="44"/>
      <c r="C48" s="44"/>
    </row>
    <row r="49" spans="1:3" ht="35.25" customHeight="1">
      <c r="A49" s="44"/>
      <c r="B49" s="44"/>
      <c r="C49" s="44"/>
    </row>
    <row r="50" spans="1:3" ht="35.25" customHeight="1">
      <c r="A50" s="44"/>
      <c r="B50" s="44"/>
      <c r="C50" s="44"/>
    </row>
    <row r="51" spans="1:3" ht="35.25" customHeight="1">
      <c r="A51" s="44"/>
      <c r="B51" s="44"/>
      <c r="C51" s="44"/>
    </row>
    <row r="52" spans="1:3" ht="35.25" customHeight="1">
      <c r="A52" s="44"/>
      <c r="B52" s="44"/>
      <c r="C52" s="44"/>
    </row>
    <row r="53" spans="1:3" ht="35.25" customHeight="1">
      <c r="A53" s="44"/>
      <c r="B53" s="44"/>
      <c r="C53" s="44"/>
    </row>
    <row r="54" spans="1:3" ht="35.25" customHeight="1">
      <c r="A54" s="44"/>
      <c r="B54" s="44"/>
      <c r="C54" s="44"/>
    </row>
    <row r="55" spans="1:3" ht="35.25" customHeight="1">
      <c r="A55" s="44"/>
      <c r="B55" s="44"/>
      <c r="C55" s="44"/>
    </row>
    <row r="56" spans="1:3" ht="35.25" customHeight="1">
      <c r="A56" s="44"/>
      <c r="B56" s="44"/>
      <c r="C56" s="44"/>
    </row>
    <row r="57" spans="1:3" ht="35.25" customHeight="1">
      <c r="A57" s="44"/>
      <c r="B57" s="44"/>
      <c r="C57" s="44"/>
    </row>
    <row r="58" spans="1:3" ht="35.25" customHeight="1">
      <c r="A58" s="44"/>
      <c r="B58" s="44"/>
      <c r="C58" s="44"/>
    </row>
    <row r="59" spans="1:3" ht="35.25" customHeight="1">
      <c r="A59" s="44"/>
      <c r="B59" s="44"/>
      <c r="C59" s="44"/>
    </row>
    <row r="60" spans="1:3" ht="35.25" customHeight="1">
      <c r="A60" s="44"/>
      <c r="B60" s="44"/>
      <c r="C60" s="44"/>
    </row>
    <row r="61" spans="1:3" ht="35.25" customHeight="1">
      <c r="A61" s="44"/>
      <c r="B61" s="44"/>
      <c r="C61" s="44"/>
    </row>
    <row r="62" spans="1:3" ht="35.25" customHeight="1">
      <c r="A62" s="44"/>
      <c r="B62" s="44"/>
      <c r="C62" s="44"/>
    </row>
    <row r="63" spans="1:3" ht="35.25" customHeight="1">
      <c r="A63" s="44"/>
      <c r="B63" s="44"/>
      <c r="C63" s="44"/>
    </row>
    <row r="64" spans="1:3" ht="35.25" customHeight="1">
      <c r="A64" s="44"/>
      <c r="B64" s="44"/>
      <c r="C64" s="44"/>
    </row>
    <row r="65" spans="1:3" ht="35.25" customHeight="1">
      <c r="A65" s="44"/>
      <c r="B65" s="44"/>
      <c r="C65" s="44"/>
    </row>
    <row r="66" spans="1:3" ht="35.25" customHeight="1">
      <c r="A66" s="44"/>
      <c r="B66" s="44"/>
      <c r="C66" s="44"/>
    </row>
    <row r="67" spans="1:3" ht="35.25" customHeight="1">
      <c r="A67" s="44"/>
      <c r="B67" s="44"/>
      <c r="C67" s="44"/>
    </row>
    <row r="68" spans="1:3" ht="35.25" customHeight="1">
      <c r="A68" s="44"/>
      <c r="B68" s="44"/>
      <c r="C68" s="44"/>
    </row>
    <row r="69" spans="1:3" ht="35.25" customHeight="1">
      <c r="A69" s="44"/>
      <c r="B69" s="44"/>
      <c r="C69" s="44"/>
    </row>
    <row r="70" spans="1:3" ht="35.25" customHeight="1">
      <c r="A70" s="44"/>
      <c r="B70" s="44"/>
      <c r="C70" s="44"/>
    </row>
    <row r="71" spans="1:3" ht="35.25" customHeight="1">
      <c r="A71" s="44"/>
      <c r="B71" s="44"/>
      <c r="C71" s="44"/>
    </row>
    <row r="72" spans="1:3" ht="35.25" customHeight="1">
      <c r="A72" s="44"/>
      <c r="B72" s="44"/>
      <c r="C72" s="44"/>
    </row>
    <row r="73" spans="1:3" ht="35.25" customHeight="1">
      <c r="A73" s="44"/>
      <c r="B73" s="44"/>
      <c r="C73" s="44"/>
    </row>
    <row r="74" spans="1:3" ht="35.25" customHeight="1">
      <c r="A74" s="44"/>
      <c r="B74" s="44"/>
      <c r="C74" s="44"/>
    </row>
    <row r="75" spans="1:3" ht="35.25" customHeight="1">
      <c r="A75" s="44"/>
      <c r="B75" s="44"/>
      <c r="C75" s="44"/>
    </row>
    <row r="76" spans="1:3" ht="35.25" customHeight="1">
      <c r="A76" s="44"/>
      <c r="B76" s="44"/>
      <c r="C76" s="44"/>
    </row>
    <row r="77" spans="1:3" ht="35.25" customHeight="1">
      <c r="A77" s="44"/>
      <c r="B77" s="44"/>
      <c r="C77" s="44"/>
    </row>
    <row r="78" spans="1:3" ht="35.25" customHeight="1">
      <c r="A78" s="44"/>
      <c r="B78" s="44"/>
      <c r="C78" s="44"/>
    </row>
    <row r="79" spans="1:3" ht="35.25" customHeight="1">
      <c r="A79" s="44"/>
      <c r="B79" s="44"/>
      <c r="C79" s="44"/>
    </row>
    <row r="80" spans="1:3" ht="35.25" customHeight="1">
      <c r="A80" s="44"/>
      <c r="B80" s="44"/>
      <c r="C80" s="44"/>
    </row>
    <row r="81" spans="1:3" ht="35.25" customHeight="1">
      <c r="A81" s="44"/>
      <c r="B81" s="44"/>
      <c r="C81" s="44"/>
    </row>
    <row r="82" spans="1:3" ht="35.25" customHeight="1">
      <c r="A82" s="44"/>
      <c r="B82" s="44"/>
      <c r="C82" s="44"/>
    </row>
    <row r="83" spans="1:3" ht="35.25" customHeight="1">
      <c r="A83" s="44"/>
      <c r="B83" s="44"/>
      <c r="C83" s="44"/>
    </row>
    <row r="84" spans="1:3" ht="35.25" customHeight="1">
      <c r="A84" s="44"/>
      <c r="B84" s="44"/>
      <c r="C84" s="44"/>
    </row>
    <row r="85" spans="1:3" ht="35.25" customHeight="1">
      <c r="A85" s="44"/>
      <c r="B85" s="44"/>
      <c r="C85" s="44"/>
    </row>
    <row r="86" spans="1:3" ht="35.25" customHeight="1">
      <c r="A86" s="44"/>
      <c r="B86" s="44"/>
      <c r="C86" s="44"/>
    </row>
    <row r="87" spans="1:3" ht="35.25" customHeight="1">
      <c r="A87" s="44"/>
      <c r="B87" s="44"/>
      <c r="C87" s="44"/>
    </row>
    <row r="88" spans="1:3" ht="35.25" customHeight="1">
      <c r="A88" s="44"/>
      <c r="B88" s="44"/>
      <c r="C88" s="44"/>
    </row>
    <row r="89" spans="1:3" ht="35.25" customHeight="1">
      <c r="A89" s="44"/>
      <c r="B89" s="44"/>
      <c r="C89" s="44"/>
    </row>
    <row r="90" spans="1:3" ht="35.25" customHeight="1">
      <c r="A90" s="44"/>
      <c r="B90" s="44"/>
      <c r="C90" s="44"/>
    </row>
    <row r="91" spans="1:3" ht="35.25" customHeight="1">
      <c r="A91" s="44"/>
      <c r="B91" s="44"/>
      <c r="C91" s="44"/>
    </row>
    <row r="92" spans="1:3" ht="35.25" customHeight="1">
      <c r="A92" s="44"/>
      <c r="B92" s="44"/>
      <c r="C92" s="44"/>
    </row>
    <row r="93" spans="1:3" ht="35.25" customHeight="1">
      <c r="A93" s="44"/>
      <c r="B93" s="44"/>
      <c r="C93" s="44"/>
    </row>
    <row r="94" spans="1:3" ht="35.25" customHeight="1">
      <c r="A94" s="44"/>
      <c r="B94" s="44"/>
      <c r="C94" s="44"/>
    </row>
    <row r="95" spans="1:3" ht="35.25" customHeight="1">
      <c r="A95" s="44"/>
      <c r="B95" s="44"/>
      <c r="C95" s="44"/>
    </row>
    <row r="96" spans="1:3" ht="35.25" customHeight="1">
      <c r="A96" s="44"/>
      <c r="B96" s="44"/>
      <c r="C96" s="44"/>
    </row>
    <row r="97" spans="1:3" ht="35.25" customHeight="1">
      <c r="A97" s="44"/>
      <c r="B97" s="44"/>
      <c r="C97" s="44"/>
    </row>
    <row r="98" spans="1:3" ht="35.25" customHeight="1">
      <c r="A98" s="44"/>
      <c r="B98" s="44"/>
      <c r="C98" s="44"/>
    </row>
    <row r="99" spans="1:3" ht="35.25" customHeight="1">
      <c r="A99" s="44"/>
      <c r="B99" s="44"/>
      <c r="C99" s="44"/>
    </row>
    <row r="100" spans="1:3" ht="35.25" customHeight="1">
      <c r="A100" s="44"/>
      <c r="B100" s="44"/>
      <c r="C100" s="44"/>
    </row>
    <row r="101" spans="1:3" ht="35.25" customHeight="1">
      <c r="A101" s="44"/>
      <c r="B101" s="44"/>
      <c r="C101" s="44"/>
    </row>
    <row r="102" spans="1:3" ht="35.25" customHeight="1">
      <c r="A102" s="44"/>
      <c r="B102" s="44"/>
      <c r="C102" s="44"/>
    </row>
    <row r="103" spans="1:3" ht="35.25" customHeight="1">
      <c r="A103" s="44"/>
      <c r="B103" s="44"/>
      <c r="C103" s="44"/>
    </row>
    <row r="104" spans="1:3" ht="35.25" customHeight="1">
      <c r="A104" s="44"/>
      <c r="B104" s="44"/>
      <c r="C104" s="44"/>
    </row>
    <row r="105" spans="1:3" ht="35.25" customHeight="1">
      <c r="A105" s="44"/>
      <c r="B105" s="44"/>
      <c r="C105" s="44"/>
    </row>
    <row r="106" spans="1:3" ht="35.25" customHeight="1">
      <c r="A106" s="44"/>
      <c r="B106" s="44"/>
      <c r="C106" s="44"/>
    </row>
    <row r="107" spans="1:3" ht="35.25" customHeight="1">
      <c r="A107" s="44"/>
      <c r="B107" s="44"/>
      <c r="C107" s="44"/>
    </row>
    <row r="108" spans="1:3" ht="35.25" customHeight="1">
      <c r="A108" s="44"/>
      <c r="B108" s="44"/>
      <c r="C108" s="44"/>
    </row>
    <row r="109" spans="1:3" ht="35.25" customHeight="1">
      <c r="A109" s="44"/>
      <c r="B109" s="44"/>
      <c r="C109" s="44"/>
    </row>
    <row r="110" spans="1:3" ht="35.25" customHeight="1">
      <c r="A110" s="44"/>
      <c r="B110" s="44"/>
      <c r="C110" s="44"/>
    </row>
    <row r="111" spans="1:3" ht="35.25" customHeight="1">
      <c r="A111" s="44"/>
      <c r="B111" s="44"/>
      <c r="C111" s="44"/>
    </row>
    <row r="112" spans="1:3" ht="35.25" customHeight="1">
      <c r="A112" s="44"/>
      <c r="B112" s="44"/>
      <c r="C112" s="44"/>
    </row>
    <row r="113" spans="1:3" ht="35.25" customHeight="1">
      <c r="A113" s="44"/>
      <c r="B113" s="44"/>
      <c r="C113" s="44"/>
    </row>
    <row r="114" spans="1:3" ht="35.25" customHeight="1">
      <c r="A114" s="44"/>
      <c r="B114" s="44"/>
      <c r="C114" s="44"/>
    </row>
    <row r="115" spans="1:3" ht="35.25" customHeight="1">
      <c r="A115" s="44"/>
      <c r="B115" s="44"/>
      <c r="C115" s="44"/>
    </row>
    <row r="116" spans="1:3" ht="15" customHeight="1">
      <c r="A116" s="44"/>
      <c r="B116" s="44"/>
      <c r="C116" s="44"/>
    </row>
    <row r="117" spans="1:3" ht="15" customHeight="1">
      <c r="A117" s="44"/>
      <c r="B117" s="44"/>
      <c r="C117" s="44"/>
    </row>
    <row r="118" spans="1:3" ht="15" customHeight="1">
      <c r="A118" s="44"/>
      <c r="B118" s="44"/>
      <c r="C118" s="44"/>
    </row>
    <row r="119" spans="1:3" ht="15" customHeight="1">
      <c r="A119" s="44"/>
      <c r="B119" s="44"/>
      <c r="C119" s="44"/>
    </row>
    <row r="120" spans="1:3" ht="15" customHeight="1">
      <c r="A120" s="44"/>
      <c r="B120" s="44"/>
      <c r="C120" s="44"/>
    </row>
    <row r="121" spans="1:3" ht="15" customHeight="1">
      <c r="A121" s="44"/>
      <c r="B121" s="44"/>
      <c r="C121" s="44"/>
    </row>
    <row r="122" spans="1:3" ht="15" customHeight="1">
      <c r="A122" s="44"/>
      <c r="B122" s="44"/>
      <c r="C122" s="44"/>
    </row>
    <row r="123" spans="1:3" ht="15" customHeight="1">
      <c r="A123" s="44"/>
      <c r="B123" s="44"/>
      <c r="C123" s="44"/>
    </row>
    <row r="124" spans="1:3" ht="15" customHeight="1">
      <c r="A124" s="44"/>
      <c r="B124" s="44"/>
      <c r="C124" s="44"/>
    </row>
    <row r="125" spans="1:3" ht="15" customHeight="1">
      <c r="A125" s="44"/>
      <c r="B125" s="44"/>
      <c r="C125" s="44"/>
    </row>
    <row r="126" spans="1:3" ht="15" customHeight="1">
      <c r="A126" s="44"/>
      <c r="B126" s="44"/>
      <c r="C126" s="44"/>
    </row>
    <row r="127" spans="1:3" ht="15" customHeight="1">
      <c r="A127" s="44"/>
      <c r="B127" s="44"/>
      <c r="C127" s="44"/>
    </row>
    <row r="128" spans="1:3" ht="15" customHeight="1">
      <c r="A128" s="44"/>
      <c r="B128" s="44"/>
      <c r="C128" s="44"/>
    </row>
    <row r="129" spans="1:3" ht="15" customHeight="1">
      <c r="A129" s="44"/>
      <c r="B129" s="44"/>
      <c r="C129" s="44"/>
    </row>
    <row r="130" spans="1:3" ht="15" customHeight="1">
      <c r="A130" s="44"/>
      <c r="B130" s="44"/>
      <c r="C130" s="44"/>
    </row>
    <row r="131" spans="1:3" ht="15" customHeight="1">
      <c r="A131" s="44"/>
      <c r="B131" s="44"/>
      <c r="C131" s="44"/>
    </row>
    <row r="132" spans="1:3" ht="15" customHeight="1">
      <c r="A132" s="44"/>
      <c r="B132" s="44"/>
      <c r="C132" s="44"/>
    </row>
    <row r="133" spans="1:3" ht="15" customHeight="1">
      <c r="A133" s="44"/>
      <c r="B133" s="44"/>
      <c r="C133" s="44"/>
    </row>
    <row r="134" spans="1:3" ht="15" customHeight="1">
      <c r="A134" s="44"/>
      <c r="B134" s="44"/>
      <c r="C134" s="44"/>
    </row>
    <row r="135" spans="1:3" ht="15" customHeight="1">
      <c r="A135" s="44"/>
      <c r="B135" s="44"/>
      <c r="C135" s="44"/>
    </row>
    <row r="136" spans="1:3" ht="15" customHeight="1">
      <c r="A136" s="44"/>
      <c r="B136" s="44"/>
      <c r="C136" s="44"/>
    </row>
    <row r="137" spans="1:3" ht="15" customHeight="1">
      <c r="A137" s="44"/>
      <c r="B137" s="44"/>
      <c r="C137" s="44"/>
    </row>
    <row r="138" spans="1:3" ht="15" customHeight="1">
      <c r="A138" s="44"/>
      <c r="B138" s="44"/>
      <c r="C138" s="44"/>
    </row>
    <row r="139" spans="1:3" ht="15" customHeight="1">
      <c r="A139" s="44"/>
      <c r="B139" s="44"/>
      <c r="C139" s="44"/>
    </row>
    <row r="140" spans="1:3" ht="15" customHeight="1">
      <c r="A140" s="44"/>
      <c r="B140" s="44"/>
      <c r="C140" s="44"/>
    </row>
    <row r="141" spans="1:3" ht="15" customHeight="1">
      <c r="A141" s="44"/>
      <c r="B141" s="44"/>
      <c r="C141" s="44"/>
    </row>
    <row r="142" spans="1:3" ht="15" customHeight="1">
      <c r="A142" s="44"/>
      <c r="B142" s="44"/>
      <c r="C142" s="44"/>
    </row>
    <row r="143" spans="1:3" ht="15" customHeight="1">
      <c r="A143" s="44"/>
      <c r="B143" s="44"/>
      <c r="C143" s="44"/>
    </row>
    <row r="144" spans="1:3" ht="15" customHeight="1">
      <c r="A144" s="44"/>
      <c r="B144" s="44"/>
      <c r="C144" s="44"/>
    </row>
    <row r="145" spans="1:3" ht="15" customHeight="1">
      <c r="A145" s="44"/>
      <c r="B145" s="44"/>
      <c r="C145" s="44"/>
    </row>
    <row r="146" spans="1:3" ht="15" customHeight="1">
      <c r="A146" s="44"/>
      <c r="B146" s="44"/>
      <c r="C146" s="44"/>
    </row>
    <row r="147" spans="1:3" ht="15" customHeight="1">
      <c r="A147" s="44"/>
      <c r="B147" s="44"/>
      <c r="C147" s="44"/>
    </row>
    <row r="148" spans="1:3" ht="15" customHeight="1">
      <c r="A148" s="44"/>
      <c r="B148" s="44"/>
      <c r="C148" s="44"/>
    </row>
    <row r="149" spans="1:3" ht="15" customHeight="1">
      <c r="A149" s="44"/>
      <c r="B149" s="44"/>
      <c r="C149" s="44"/>
    </row>
  </sheetData>
  <sheetProtection formatCells="0" formatColumns="0" formatRows="0" insertRows="0" deleteRows="0" sort="0" autoFilter="0" pivotTables="0"/>
  <mergeCells count="1">
    <mergeCell ref="A2:C2"/>
  </mergeCells>
  <printOptions horizontalCentered="1"/>
  <pageMargins left="0.11811023622047245" right="0.11811023622047245" top="0.78740157480314965" bottom="0.70866141732283472" header="0.39370078740157483" footer="0.31496062992125984"/>
  <pageSetup paperSize="9" orientation="portrait" r:id="rId1"/>
  <headerFooter>
    <oddHeader>&amp;C&amp;"Calibri,Negrito"&amp;18 6.1 - PLANEJAMENTO - EXECUÇÃO FINANCEIRA (PEF)
DESPESAS</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7"/>
  <dimension ref="A1:O45"/>
  <sheetViews>
    <sheetView showGridLines="0" view="pageLayout" zoomScaleNormal="100" workbookViewId="0">
      <selection activeCell="F8" sqref="F8"/>
    </sheetView>
  </sheetViews>
  <sheetFormatPr defaultColWidth="12.625" defaultRowHeight="15" customHeight="1"/>
  <cols>
    <col min="1" max="1" width="21.75" style="103" customWidth="1"/>
    <col min="2" max="2" width="20.125" style="103" customWidth="1"/>
    <col min="3" max="3" width="6.75" style="103" customWidth="1"/>
    <col min="4" max="4" width="12.625" style="103" customWidth="1"/>
    <col min="5" max="5" width="17.75" style="103" customWidth="1"/>
    <col min="6" max="6" width="21.625" style="103" customWidth="1"/>
    <col min="7" max="10" width="12.625" style="103" hidden="1" customWidth="1"/>
    <col min="11" max="11" width="0" style="103" hidden="1" customWidth="1"/>
    <col min="12" max="15" width="12.625" style="103" hidden="1" customWidth="1"/>
    <col min="16" max="16384" width="12.625" style="103"/>
  </cols>
  <sheetData>
    <row r="1" spans="1:11" ht="21" customHeight="1">
      <c r="A1" s="181" t="s">
        <v>242</v>
      </c>
      <c r="B1" s="182"/>
      <c r="C1" s="182"/>
      <c r="D1" s="182"/>
      <c r="E1" s="182"/>
      <c r="F1" s="182"/>
      <c r="G1" s="136"/>
      <c r="K1" s="103" t="b">
        <v>0</v>
      </c>
    </row>
    <row r="2" spans="1:11" ht="15" customHeight="1">
      <c r="A2" s="137"/>
      <c r="B2" s="137"/>
      <c r="C2" s="137"/>
      <c r="D2" s="137"/>
      <c r="E2" s="137"/>
      <c r="F2" s="137"/>
      <c r="G2" s="136"/>
    </row>
    <row r="3" spans="1:11" ht="22.5" customHeight="1">
      <c r="A3" s="368" t="s">
        <v>191</v>
      </c>
      <c r="B3" s="368"/>
      <c r="C3" s="368"/>
      <c r="D3" s="368"/>
      <c r="E3" s="368"/>
      <c r="F3" s="368"/>
    </row>
    <row r="4" spans="1:11" ht="14.25" customHeight="1" thickBot="1">
      <c r="A4" s="111"/>
    </row>
    <row r="5" spans="1:11" ht="18.75" customHeight="1" thickBot="1">
      <c r="A5" s="110" t="s">
        <v>185</v>
      </c>
      <c r="B5" s="373"/>
      <c r="C5" s="374"/>
      <c r="D5" s="374"/>
      <c r="E5" s="109" t="s">
        <v>186</v>
      </c>
      <c r="F5" s="185"/>
    </row>
    <row r="6" spans="1:11" ht="18.75" customHeight="1">
      <c r="A6" s="108" t="s">
        <v>169</v>
      </c>
      <c r="B6" s="369"/>
      <c r="C6" s="370"/>
      <c r="D6" s="370"/>
      <c r="E6" s="107" t="s">
        <v>11</v>
      </c>
      <c r="F6" s="187"/>
    </row>
    <row r="7" spans="1:11" ht="18.75" customHeight="1">
      <c r="A7" s="108" t="s">
        <v>3</v>
      </c>
      <c r="B7" s="371"/>
      <c r="C7" s="370"/>
      <c r="D7" s="370"/>
      <c r="E7" s="107" t="s">
        <v>4</v>
      </c>
      <c r="F7" s="187"/>
    </row>
    <row r="8" spans="1:11" ht="18.75" customHeight="1">
      <c r="A8" s="108" t="s">
        <v>141</v>
      </c>
      <c r="B8" s="127" t="s">
        <v>139</v>
      </c>
      <c r="C8" s="107" t="s">
        <v>5</v>
      </c>
      <c r="D8" s="128"/>
      <c r="E8" s="107" t="s">
        <v>6</v>
      </c>
      <c r="F8" s="187"/>
    </row>
    <row r="9" spans="1:11" ht="18.75" customHeight="1" thickBot="1">
      <c r="A9" s="106" t="s">
        <v>17</v>
      </c>
      <c r="B9" s="372"/>
      <c r="C9" s="372"/>
      <c r="D9" s="372"/>
      <c r="E9" s="105"/>
      <c r="F9" s="104"/>
    </row>
    <row r="10" spans="1:11" ht="6" customHeight="1" thickBot="1"/>
    <row r="11" spans="1:11" ht="18.75" customHeight="1" thickBot="1">
      <c r="A11" s="110" t="s">
        <v>185</v>
      </c>
      <c r="B11" s="373"/>
      <c r="C11" s="374"/>
      <c r="D11" s="374"/>
      <c r="E11" s="109" t="s">
        <v>186</v>
      </c>
      <c r="F11" s="185"/>
    </row>
    <row r="12" spans="1:11" ht="18.75" customHeight="1">
      <c r="A12" s="108" t="s">
        <v>169</v>
      </c>
      <c r="B12" s="369"/>
      <c r="C12" s="370"/>
      <c r="D12" s="370"/>
      <c r="E12" s="107" t="s">
        <v>11</v>
      </c>
      <c r="F12" s="187"/>
    </row>
    <row r="13" spans="1:11" ht="18.75" customHeight="1">
      <c r="A13" s="108" t="s">
        <v>3</v>
      </c>
      <c r="B13" s="371"/>
      <c r="C13" s="370"/>
      <c r="D13" s="370"/>
      <c r="E13" s="107" t="s">
        <v>4</v>
      </c>
      <c r="F13" s="187"/>
    </row>
    <row r="14" spans="1:11" ht="18.75" customHeight="1">
      <c r="A14" s="108" t="s">
        <v>141</v>
      </c>
      <c r="B14" s="127" t="s">
        <v>139</v>
      </c>
      <c r="C14" s="107" t="s">
        <v>5</v>
      </c>
      <c r="D14" s="128"/>
      <c r="E14" s="107" t="s">
        <v>6</v>
      </c>
      <c r="F14" s="187"/>
    </row>
    <row r="15" spans="1:11" ht="18.75" customHeight="1" thickBot="1">
      <c r="A15" s="106" t="s">
        <v>17</v>
      </c>
      <c r="B15" s="372"/>
      <c r="C15" s="372"/>
      <c r="D15" s="372"/>
      <c r="E15" s="105"/>
      <c r="F15" s="104"/>
    </row>
    <row r="16" spans="1:11" ht="6" customHeight="1" thickBot="1"/>
    <row r="17" spans="1:6" ht="18.75" customHeight="1" thickBot="1">
      <c r="A17" s="110" t="s">
        <v>185</v>
      </c>
      <c r="B17" s="373"/>
      <c r="C17" s="374"/>
      <c r="D17" s="374"/>
      <c r="E17" s="109" t="s">
        <v>186</v>
      </c>
      <c r="F17" s="185"/>
    </row>
    <row r="18" spans="1:6" ht="18.75" customHeight="1">
      <c r="A18" s="108" t="s">
        <v>169</v>
      </c>
      <c r="B18" s="369"/>
      <c r="C18" s="370"/>
      <c r="D18" s="370"/>
      <c r="E18" s="107" t="s">
        <v>11</v>
      </c>
      <c r="F18" s="187"/>
    </row>
    <row r="19" spans="1:6" ht="18.75" customHeight="1">
      <c r="A19" s="108" t="s">
        <v>3</v>
      </c>
      <c r="B19" s="371"/>
      <c r="C19" s="370"/>
      <c r="D19" s="370"/>
      <c r="E19" s="107" t="s">
        <v>4</v>
      </c>
      <c r="F19" s="187"/>
    </row>
    <row r="20" spans="1:6" ht="18.75" customHeight="1">
      <c r="A20" s="108" t="s">
        <v>141</v>
      </c>
      <c r="B20" s="127" t="s">
        <v>139</v>
      </c>
      <c r="C20" s="107" t="s">
        <v>5</v>
      </c>
      <c r="D20" s="128"/>
      <c r="E20" s="107" t="s">
        <v>6</v>
      </c>
      <c r="F20" s="187"/>
    </row>
    <row r="21" spans="1:6" ht="18.75" customHeight="1" thickBot="1">
      <c r="A21" s="106" t="s">
        <v>17</v>
      </c>
      <c r="B21" s="372"/>
      <c r="C21" s="372"/>
      <c r="D21" s="372"/>
      <c r="E21" s="105"/>
      <c r="F21" s="104"/>
    </row>
    <row r="22" spans="1:6" ht="6" customHeight="1" thickBot="1"/>
    <row r="23" spans="1:6" ht="18.75" customHeight="1" thickBot="1">
      <c r="A23" s="110" t="s">
        <v>185</v>
      </c>
      <c r="B23" s="373"/>
      <c r="C23" s="374"/>
      <c r="D23" s="374"/>
      <c r="E23" s="109" t="s">
        <v>186</v>
      </c>
      <c r="F23" s="185"/>
    </row>
    <row r="24" spans="1:6" ht="18.75" customHeight="1">
      <c r="A24" s="108" t="s">
        <v>169</v>
      </c>
      <c r="B24" s="369"/>
      <c r="C24" s="370"/>
      <c r="D24" s="370"/>
      <c r="E24" s="107" t="s">
        <v>11</v>
      </c>
      <c r="F24" s="187"/>
    </row>
    <row r="25" spans="1:6" ht="18.75" customHeight="1">
      <c r="A25" s="108" t="s">
        <v>3</v>
      </c>
      <c r="B25" s="371"/>
      <c r="C25" s="370"/>
      <c r="D25" s="370"/>
      <c r="E25" s="107" t="s">
        <v>4</v>
      </c>
      <c r="F25" s="187"/>
    </row>
    <row r="26" spans="1:6" ht="18.75" customHeight="1">
      <c r="A26" s="108" t="s">
        <v>141</v>
      </c>
      <c r="B26" s="127" t="s">
        <v>139</v>
      </c>
      <c r="C26" s="107" t="s">
        <v>5</v>
      </c>
      <c r="D26" s="128"/>
      <c r="E26" s="107" t="s">
        <v>6</v>
      </c>
      <c r="F26" s="187"/>
    </row>
    <row r="27" spans="1:6" ht="18.75" customHeight="1" thickBot="1">
      <c r="A27" s="106" t="s">
        <v>17</v>
      </c>
      <c r="B27" s="372"/>
      <c r="C27" s="372"/>
      <c r="D27" s="372"/>
      <c r="E27" s="105"/>
      <c r="F27" s="104"/>
    </row>
    <row r="28" spans="1:6" ht="6" customHeight="1" thickBot="1"/>
    <row r="29" spans="1:6" ht="18.75" customHeight="1" thickBot="1">
      <c r="A29" s="110" t="s">
        <v>185</v>
      </c>
      <c r="B29" s="373"/>
      <c r="C29" s="374"/>
      <c r="D29" s="374"/>
      <c r="E29" s="109" t="s">
        <v>186</v>
      </c>
      <c r="F29" s="185"/>
    </row>
    <row r="30" spans="1:6" ht="18.75" customHeight="1">
      <c r="A30" s="108" t="s">
        <v>169</v>
      </c>
      <c r="B30" s="369"/>
      <c r="C30" s="370"/>
      <c r="D30" s="370"/>
      <c r="E30" s="107" t="s">
        <v>11</v>
      </c>
      <c r="F30" s="187"/>
    </row>
    <row r="31" spans="1:6" ht="18.75" customHeight="1">
      <c r="A31" s="108" t="s">
        <v>3</v>
      </c>
      <c r="B31" s="371"/>
      <c r="C31" s="370"/>
      <c r="D31" s="370"/>
      <c r="E31" s="107" t="s">
        <v>4</v>
      </c>
      <c r="F31" s="187"/>
    </row>
    <row r="32" spans="1:6" ht="18.75" customHeight="1">
      <c r="A32" s="108" t="s">
        <v>141</v>
      </c>
      <c r="B32" s="127" t="s">
        <v>139</v>
      </c>
      <c r="C32" s="107" t="s">
        <v>168</v>
      </c>
      <c r="D32" s="128"/>
      <c r="E32" s="107" t="s">
        <v>6</v>
      </c>
      <c r="F32" s="187"/>
    </row>
    <row r="33" spans="1:6" ht="18.75" customHeight="1" thickBot="1">
      <c r="A33" s="106" t="s">
        <v>17</v>
      </c>
      <c r="B33" s="372"/>
      <c r="C33" s="372"/>
      <c r="D33" s="372"/>
      <c r="E33" s="105"/>
      <c r="F33" s="104"/>
    </row>
    <row r="34" spans="1:6" ht="6" customHeight="1" thickBot="1"/>
    <row r="35" spans="1:6" ht="18.75" customHeight="1" thickBot="1">
      <c r="A35" s="110" t="s">
        <v>185</v>
      </c>
      <c r="B35" s="373"/>
      <c r="C35" s="374"/>
      <c r="D35" s="374"/>
      <c r="E35" s="109" t="s">
        <v>186</v>
      </c>
      <c r="F35" s="185"/>
    </row>
    <row r="36" spans="1:6" ht="18.75" customHeight="1">
      <c r="A36" s="108" t="s">
        <v>169</v>
      </c>
      <c r="B36" s="369"/>
      <c r="C36" s="370"/>
      <c r="D36" s="370"/>
      <c r="E36" s="107" t="s">
        <v>11</v>
      </c>
      <c r="F36" s="187"/>
    </row>
    <row r="37" spans="1:6" ht="18.75" customHeight="1">
      <c r="A37" s="108" t="s">
        <v>3</v>
      </c>
      <c r="B37" s="371"/>
      <c r="C37" s="370"/>
      <c r="D37" s="370"/>
      <c r="E37" s="107" t="s">
        <v>4</v>
      </c>
      <c r="F37" s="187"/>
    </row>
    <row r="38" spans="1:6" ht="18.75" customHeight="1">
      <c r="A38" s="108" t="s">
        <v>141</v>
      </c>
      <c r="B38" s="127" t="s">
        <v>139</v>
      </c>
      <c r="C38" s="107" t="s">
        <v>168</v>
      </c>
      <c r="D38" s="186"/>
      <c r="E38" s="107" t="s">
        <v>6</v>
      </c>
      <c r="F38" s="187"/>
    </row>
    <row r="39" spans="1:6" ht="18.75" customHeight="1" thickBot="1">
      <c r="A39" s="106" t="s">
        <v>17</v>
      </c>
      <c r="B39" s="372"/>
      <c r="C39" s="372"/>
      <c r="D39" s="372"/>
      <c r="E39" s="105"/>
      <c r="F39" s="104"/>
    </row>
    <row r="40" spans="1:6" ht="6" customHeight="1" thickBot="1"/>
    <row r="41" spans="1:6" ht="18.75" customHeight="1" thickBot="1">
      <c r="A41" s="110" t="s">
        <v>185</v>
      </c>
      <c r="B41" s="373"/>
      <c r="C41" s="374"/>
      <c r="D41" s="374"/>
      <c r="E41" s="109" t="s">
        <v>186</v>
      </c>
      <c r="F41" s="185"/>
    </row>
    <row r="42" spans="1:6" ht="18.75" customHeight="1">
      <c r="A42" s="108" t="s">
        <v>169</v>
      </c>
      <c r="B42" s="369"/>
      <c r="C42" s="370"/>
      <c r="D42" s="370"/>
      <c r="E42" s="107" t="s">
        <v>11</v>
      </c>
      <c r="F42" s="187"/>
    </row>
    <row r="43" spans="1:6" ht="18.75" customHeight="1">
      <c r="A43" s="108" t="s">
        <v>3</v>
      </c>
      <c r="B43" s="371"/>
      <c r="C43" s="370"/>
      <c r="D43" s="370"/>
      <c r="E43" s="107" t="s">
        <v>4</v>
      </c>
      <c r="F43" s="187"/>
    </row>
    <row r="44" spans="1:6" ht="18.75" customHeight="1">
      <c r="A44" s="108" t="s">
        <v>141</v>
      </c>
      <c r="B44" s="127" t="s">
        <v>139</v>
      </c>
      <c r="C44" s="107" t="s">
        <v>168</v>
      </c>
      <c r="D44" s="186"/>
      <c r="E44" s="107" t="s">
        <v>6</v>
      </c>
      <c r="F44" s="187"/>
    </row>
    <row r="45" spans="1:6" ht="18.75" customHeight="1" thickBot="1">
      <c r="A45" s="106" t="s">
        <v>17</v>
      </c>
      <c r="B45" s="372"/>
      <c r="C45" s="372"/>
      <c r="D45" s="372"/>
      <c r="E45" s="105"/>
      <c r="F45" s="104"/>
    </row>
  </sheetData>
  <sheetProtection formatCells="0" formatColumns="0" formatRows="0" sort="0" autoFilter="0" pivotTables="0"/>
  <mergeCells count="29">
    <mergeCell ref="B12:D12"/>
    <mergeCell ref="B13:D13"/>
    <mergeCell ref="B15:D15"/>
    <mergeCell ref="B45:D45"/>
    <mergeCell ref="B31:D31"/>
    <mergeCell ref="B33:D33"/>
    <mergeCell ref="B35:D35"/>
    <mergeCell ref="B36:D36"/>
    <mergeCell ref="B37:D37"/>
    <mergeCell ref="B39:D39"/>
    <mergeCell ref="B41:D41"/>
    <mergeCell ref="B42:D42"/>
    <mergeCell ref="B43:D43"/>
    <mergeCell ref="A3:F3"/>
    <mergeCell ref="B30:D30"/>
    <mergeCell ref="B18:D18"/>
    <mergeCell ref="B19:D19"/>
    <mergeCell ref="B21:D21"/>
    <mergeCell ref="B23:D23"/>
    <mergeCell ref="B24:D24"/>
    <mergeCell ref="B25:D25"/>
    <mergeCell ref="B27:D27"/>
    <mergeCell ref="B29:D29"/>
    <mergeCell ref="B17:D17"/>
    <mergeCell ref="B5:D5"/>
    <mergeCell ref="B6:D6"/>
    <mergeCell ref="B7:D7"/>
    <mergeCell ref="B9:D9"/>
    <mergeCell ref="B11:D11"/>
  </mergeCells>
  <conditionalFormatting sqref="A5:F45">
    <cfRule type="expression" dxfId="0" priority="1">
      <formula>$K$1=TRUE</formula>
    </cfRule>
  </conditionalFormatting>
  <pageMargins left="0.35433070866141736" right="0.35433070866141736" top="0.82677165354330717" bottom="0.98425196850393704" header="0.15748031496062992" footer="0"/>
  <pageSetup paperSize="9" scale="86" orientation="portrait" r:id="rId1"/>
  <headerFooter>
    <oddHeader>&amp;C&amp;"Arial,Negrito"
7 - UNIDADES DE ATENDIMENTO</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47625</xdr:colOff>
                    <xdr:row>2</xdr:row>
                    <xdr:rowOff>0</xdr:rowOff>
                  </from>
                  <to>
                    <xdr:col>0</xdr:col>
                    <xdr:colOff>266700</xdr:colOff>
                    <xdr:row>3</xdr:row>
                    <xdr:rowOff>9525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B25"/>
  <sheetViews>
    <sheetView showGridLines="0" workbookViewId="0">
      <selection activeCell="A20" sqref="A20"/>
    </sheetView>
  </sheetViews>
  <sheetFormatPr defaultColWidth="12.625" defaultRowHeight="15" customHeight="1"/>
  <cols>
    <col min="1" max="1" width="63.5" customWidth="1"/>
    <col min="2" max="2" width="12.375" customWidth="1"/>
    <col min="3" max="6" width="11.125" customWidth="1"/>
    <col min="7" max="11" width="8.625" customWidth="1"/>
  </cols>
  <sheetData>
    <row r="1" spans="1:2" ht="16.5" customHeight="1">
      <c r="A1" s="375" t="s">
        <v>23</v>
      </c>
      <c r="B1" s="376"/>
    </row>
    <row r="2" spans="1:2" ht="16.5" customHeight="1">
      <c r="A2" s="2"/>
      <c r="B2" s="2"/>
    </row>
    <row r="3" spans="1:2" ht="16.5" customHeight="1">
      <c r="A3" s="3" t="s">
        <v>24</v>
      </c>
      <c r="B3" s="3"/>
    </row>
    <row r="4" spans="1:2" ht="16.5" customHeight="1">
      <c r="A4" s="4" t="s">
        <v>25</v>
      </c>
      <c r="B4" s="4" t="s">
        <v>22</v>
      </c>
    </row>
    <row r="5" spans="1:2" ht="16.5" customHeight="1">
      <c r="A5" s="5" t="s">
        <v>26</v>
      </c>
      <c r="B5" s="6">
        <v>27.8</v>
      </c>
    </row>
    <row r="6" spans="1:2" ht="16.5" customHeight="1">
      <c r="A6" s="7" t="s">
        <v>27</v>
      </c>
      <c r="B6" s="8">
        <v>8</v>
      </c>
    </row>
    <row r="7" spans="1:2" ht="16.5" customHeight="1">
      <c r="A7" s="7" t="s">
        <v>28</v>
      </c>
      <c r="B7" s="8">
        <v>1</v>
      </c>
    </row>
    <row r="8" spans="1:2" ht="16.5" customHeight="1">
      <c r="A8" s="9" t="s">
        <v>29</v>
      </c>
      <c r="B8" s="10">
        <f>SUM(B5:B7)</f>
        <v>36.799999999999997</v>
      </c>
    </row>
    <row r="9" spans="1:2" ht="16.5" customHeight="1">
      <c r="A9" s="11" t="s">
        <v>30</v>
      </c>
      <c r="B9" s="12">
        <v>2.7776999999999998</v>
      </c>
    </row>
    <row r="10" spans="1:2" ht="16.5" customHeight="1">
      <c r="A10" s="11" t="s">
        <v>31</v>
      </c>
      <c r="B10" s="12">
        <v>8.3332999999999995</v>
      </c>
    </row>
    <row r="11" spans="1:2" ht="16.5" customHeight="1">
      <c r="A11" s="11" t="s">
        <v>32</v>
      </c>
      <c r="B11" s="12">
        <v>4.09</v>
      </c>
    </row>
    <row r="12" spans="1:2" ht="16.5" customHeight="1">
      <c r="A12" s="13" t="s">
        <v>33</v>
      </c>
      <c r="B12" s="10">
        <f>SUM(B9:B11)</f>
        <v>15.200999999999999</v>
      </c>
    </row>
    <row r="13" spans="1:2" ht="16.5" customHeight="1">
      <c r="A13" s="14" t="s">
        <v>34</v>
      </c>
      <c r="B13" s="15">
        <v>0.04</v>
      </c>
    </row>
    <row r="14" spans="1:2" ht="16.5" customHeight="1">
      <c r="A14" s="14" t="s">
        <v>35</v>
      </c>
      <c r="B14" s="15">
        <v>7.54</v>
      </c>
    </row>
    <row r="15" spans="1:2" ht="16.5" customHeight="1">
      <c r="A15" s="13" t="s">
        <v>36</v>
      </c>
      <c r="B15" s="10">
        <f>B12+B13+B14</f>
        <v>22.780999999999999</v>
      </c>
    </row>
    <row r="16" spans="1:2" ht="16.5" customHeight="1">
      <c r="A16" s="16" t="s">
        <v>37</v>
      </c>
      <c r="B16" s="17">
        <f>B8+B12+B13+B14</f>
        <v>59.580999999999996</v>
      </c>
    </row>
    <row r="17" spans="1:2" ht="16.5" customHeight="1">
      <c r="A17" s="11"/>
      <c r="B17" s="11"/>
    </row>
    <row r="18" spans="1:2" ht="16.5" customHeight="1">
      <c r="A18" s="16" t="s">
        <v>38</v>
      </c>
      <c r="B18" s="18" t="s">
        <v>39</v>
      </c>
    </row>
    <row r="19" spans="1:2" ht="16.5" customHeight="1">
      <c r="A19" s="13" t="s">
        <v>40</v>
      </c>
      <c r="B19" s="10">
        <v>954</v>
      </c>
    </row>
    <row r="20" spans="1:2" ht="16.5" customHeight="1">
      <c r="A20" s="11" t="s">
        <v>41</v>
      </c>
      <c r="B20" s="12">
        <v>4.3</v>
      </c>
    </row>
    <row r="21" spans="1:2" ht="16.5" customHeight="1">
      <c r="A21" s="11" t="s">
        <v>42</v>
      </c>
      <c r="B21" s="12">
        <v>2</v>
      </c>
    </row>
    <row r="22" spans="1:2" ht="16.5" customHeight="1">
      <c r="A22" s="11" t="s">
        <v>43</v>
      </c>
      <c r="B22" s="12">
        <v>20</v>
      </c>
    </row>
    <row r="23" spans="1:2" ht="16.5" customHeight="1">
      <c r="A23" s="11" t="s">
        <v>44</v>
      </c>
      <c r="B23" s="12">
        <f>B22*(B21)</f>
        <v>40</v>
      </c>
    </row>
    <row r="24" spans="1:2" ht="16.5" customHeight="1">
      <c r="A24" s="19" t="s">
        <v>45</v>
      </c>
      <c r="B24" s="20" t="s">
        <v>22</v>
      </c>
    </row>
    <row r="25" spans="1:2" ht="16.5" customHeight="1">
      <c r="A25" s="11" t="s">
        <v>46</v>
      </c>
      <c r="B25" s="12">
        <v>20</v>
      </c>
    </row>
  </sheetData>
  <mergeCells count="1">
    <mergeCell ref="A1:B1"/>
  </mergeCells>
  <pageMargins left="0.74791666666666701" right="0.74791666666666701" top="0.98402777777777795" bottom="0.9840277777777779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1035</TotalTime>
  <Application>Microsoft Excel</Application>
  <DocSecurity>0</DocSecurity>
  <ScaleCrop>false</ScaleCrop>
  <HeadingPairs>
    <vt:vector size="4" baseType="variant">
      <vt:variant>
        <vt:lpstr>Planilhas</vt:lpstr>
      </vt:variant>
      <vt:variant>
        <vt:i4>11</vt:i4>
      </vt:variant>
      <vt:variant>
        <vt:lpstr>Intervalos nomeados</vt:lpstr>
      </vt:variant>
      <vt:variant>
        <vt:i4>3</vt:i4>
      </vt:variant>
    </vt:vector>
  </HeadingPairs>
  <TitlesOfParts>
    <vt:vector size="14" baseType="lpstr">
      <vt:lpstr>1. DADOS CADASTRAIS</vt:lpstr>
      <vt:lpstr>2. HISTÓRICO</vt:lpstr>
      <vt:lpstr>3. OBJETO</vt:lpstr>
      <vt:lpstr>4. PEO</vt:lpstr>
      <vt:lpstr>5. EQUIPE DE TRABALHO</vt:lpstr>
      <vt:lpstr>6. PEF</vt:lpstr>
      <vt:lpstr>6.1 PEF</vt:lpstr>
      <vt:lpstr>7. UNIDADES</vt:lpstr>
      <vt:lpstr>5. Parametro_Encargo</vt:lpstr>
      <vt:lpstr>Regime Atendimento</vt:lpstr>
      <vt:lpstr>8. DECLARAÇÃO</vt:lpstr>
      <vt:lpstr>'1. DADOS CADASTRAIS'!Area_de_impressao</vt:lpstr>
      <vt:lpstr>'6. PEF'!Area_de_impressao</vt:lpstr>
      <vt:lpstr>'6.1 PEF'!Area_de_impressao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Waschburger</dc:creator>
  <cp:lastModifiedBy>Danielle Souza Garcia Moroso</cp:lastModifiedBy>
  <cp:revision>63</cp:revision>
  <cp:lastPrinted>2023-01-13T21:27:29Z</cp:lastPrinted>
  <dcterms:created xsi:type="dcterms:W3CDTF">2018-06-25T09:30:59Z</dcterms:created>
  <dcterms:modified xsi:type="dcterms:W3CDTF">2023-01-30T12:34:50Z</dcterms:modified>
  <dc:language>pt-BR</dc:language>
</cp:coreProperties>
</file>