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o.adolpho\Desktop\planilha\"/>
    </mc:Choice>
  </mc:AlternateContent>
  <xr:revisionPtr revIDLastSave="0" documentId="13_ncr:1_{1E96BBB7-8D7C-406E-94A1-9E26F037E086}" xr6:coauthVersionLast="47" xr6:coauthVersionMax="47" xr10:uidLastSave="{00000000-0000-0000-0000-000000000000}"/>
  <bookViews>
    <workbookView xWindow="57480" yWindow="-120" windowWidth="29040" windowHeight="15720" xr2:uid="{110820FE-D08B-4975-8490-807DB99DA65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I15" i="1" s="1"/>
  <c r="G10" i="1"/>
  <c r="H10" i="1" s="1"/>
  <c r="I10" i="1" s="1"/>
  <c r="G14" i="1"/>
  <c r="H14" i="1" s="1"/>
  <c r="I14" i="1" s="1"/>
  <c r="G5" i="1"/>
  <c r="H5" i="1" s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1" i="1"/>
  <c r="H11" i="1" s="1"/>
  <c r="I11" i="1" s="1"/>
  <c r="G12" i="1"/>
  <c r="H12" i="1" s="1"/>
  <c r="I12" i="1" s="1"/>
  <c r="G13" i="1"/>
  <c r="H13" i="1" s="1"/>
  <c r="I13" i="1" s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4" i="1"/>
  <c r="G21" i="1" l="1"/>
  <c r="H21" i="1" s="1"/>
  <c r="I21" i="1" s="1"/>
  <c r="H4" i="1"/>
  <c r="I4" i="1" s="1"/>
</calcChain>
</file>

<file path=xl/sharedStrings.xml><?xml version="1.0" encoding="utf-8"?>
<sst xmlns="http://schemas.openxmlformats.org/spreadsheetml/2006/main" count="44" uniqueCount="29">
  <si>
    <t>Item</t>
  </si>
  <si>
    <t>Especificação do Objeto</t>
  </si>
  <si>
    <t>Unidade</t>
  </si>
  <si>
    <t>Valor Unit. (R$)</t>
  </si>
  <si>
    <t>Total Mês (R$)</t>
  </si>
  <si>
    <t>Total Ano (R$)</t>
  </si>
  <si>
    <t>Mensalidade</t>
  </si>
  <si>
    <t>TIPO I - IMPRESSORA MULTIFUNCIONAL MONOCROMÁTICA A4 CICLO 50K - CÓPIA</t>
  </si>
  <si>
    <t>Cópia</t>
  </si>
  <si>
    <t>TIPO IV - IMPRESSORA MULTIFUNCIONAL POLICROMÁTICA A4 CICLO 20K - CÓPIA</t>
  </si>
  <si>
    <t>TIPO IV - IMPRESSORA MULTIFUNCIONAL POLICROMÁTICA A4 CICLO 20K - CÓPIA COLOR</t>
  </si>
  <si>
    <t>TIPO V - IMPRESSORA MONOCROMÁTICA A4 CICLO 5K - CÓPIA</t>
  </si>
  <si>
    <t>TIPO VII - IMPRESSORA MULTIFUNCIONAL POLICROMÁTICA A3 CICLO 20K - CÓPIA</t>
  </si>
  <si>
    <t>TIPO VII - IMPRESSORA MULTIFUNCIONAL POLICROMÁTICA A3 CICLO 20K - CÓPIA COLOR</t>
  </si>
  <si>
    <t>TIPO VIII - IMPRESSORA MULTIFUNCIONAL MONOCROMÁTICA A4 CICLO 50K - CÓPIA</t>
  </si>
  <si>
    <t>TIPO IX - IMPRESSORA MULTIFUNCIONAL MONOCROMÁTICA A3 CICLO 50K - CÓPIA</t>
  </si>
  <si>
    <t>TIPO XII - IMPRESSORA MULTIFUNCIONAL DE GRANDE FORMATO A0 - CÓPIA</t>
  </si>
  <si>
    <t>Total Estimado</t>
  </si>
  <si>
    <t>Total Contratual p/ 48 meses (R$)</t>
  </si>
  <si>
    <t xml:space="preserve">TIPO IV - IMPRESSORA MULTIFUNCIONAL POLICROMÁTICA A4 CICLO 20K - LOCAÇÃO
MARCA: KYOCERA MA3500CIX </t>
  </si>
  <si>
    <t>TIPO V - IMPRESSORA MONOCROMÁTICA A4 CICLO 5K - LOCAÇÃO
MARCA: RICOH P311</t>
  </si>
  <si>
    <t>TIPO VII - IMPRESSORA MULTIFUNCIONAL POLICROMÁTICA A3 CICLO 20K - LOCAÇÃO
MARCA: KYOCERA TASKALFA 2554CI</t>
  </si>
  <si>
    <t>TIPO VIII - IMPRESSORA MULTIFUNCIONAL MONOCROMÁTICA A4 CICLO 50K - LOCAÇÃO
MARCA: KYOCERA MA5500IFX</t>
  </si>
  <si>
    <t>TIPO XII - IMPRESSORA MULTIFUNCIONAL DE GRANDE FORMATO A0 - LOCAÇÃO
MARCA: HP MFP T850 36</t>
  </si>
  <si>
    <t>TIPO XIII - SCANNER PORTÁTIL A4 - LOCAÇÃO
MARCA: BROTHER DS-740D</t>
  </si>
  <si>
    <t>TIPO IX - IMPRESSORA MULTIFUNCIONAL MONOCROMÁTICA A3 CICLO 50K - LOCAÇÃO
MARCA: KYOCERA TASKALFA MZ4000I</t>
  </si>
  <si>
    <t xml:space="preserve">TIPO I - IMPRESSORA MULTIFUNCIONAL MONOCROMÁTICA A4 CICLO 50K - LOCAÇÃO
MARCA: KYOCERA MA4000WIFX  </t>
  </si>
  <si>
    <t>Quantidade</t>
  </si>
  <si>
    <r>
      <rPr>
        <b/>
        <sz val="18"/>
        <color theme="1"/>
        <rFont val="Arial"/>
        <family val="2"/>
      </rPr>
      <t>PE 22/2026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Arial"/>
        <family val="2"/>
      </rPr>
      <t>SERVIÇOS DE OUTSOURCING DE IMPRESSÃO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VIGÊNCIA DA ATA: 10/06/2026 a 10/06/2027</t>
    </r>
    <r>
      <rPr>
        <sz val="12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</si>
</sst>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000"/>
    <numFmt numFmtId="169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8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0426-4132-4FEE-B5AE-E40DB9BDDA69}">
  <dimension ref="B2:I21"/>
  <sheetViews>
    <sheetView showGridLines="0" tabSelected="1" workbookViewId="0">
      <selection activeCell="H4" sqref="H4"/>
    </sheetView>
  </sheetViews>
  <sheetFormatPr defaultRowHeight="15" x14ac:dyDescent="0.25"/>
  <cols>
    <col min="2" max="2" width="8.28515625" customWidth="1"/>
    <col min="3" max="3" width="87.140625" customWidth="1"/>
    <col min="4" max="4" width="16.7109375" customWidth="1"/>
    <col min="5" max="5" width="19.5703125" customWidth="1"/>
    <col min="6" max="6" width="21.28515625" customWidth="1"/>
    <col min="7" max="7" width="19.5703125" customWidth="1"/>
    <col min="8" max="8" width="18.28515625" customWidth="1"/>
    <col min="9" max="9" width="39.140625" customWidth="1"/>
  </cols>
  <sheetData>
    <row r="2" spans="2:9" ht="106.5" customHeight="1" x14ac:dyDescent="0.25">
      <c r="B2" s="1" t="s">
        <v>28</v>
      </c>
      <c r="C2" s="2"/>
      <c r="D2" s="2"/>
      <c r="E2" s="2"/>
      <c r="F2" s="2"/>
      <c r="G2" s="2"/>
      <c r="H2" s="2"/>
      <c r="I2" s="3"/>
    </row>
    <row r="3" spans="2:9" ht="15.75" x14ac:dyDescent="0.25">
      <c r="B3" s="11" t="s">
        <v>0</v>
      </c>
      <c r="C3" s="11" t="s">
        <v>1</v>
      </c>
      <c r="D3" s="11" t="s">
        <v>2</v>
      </c>
      <c r="E3" s="11" t="s">
        <v>27</v>
      </c>
      <c r="F3" s="11" t="s">
        <v>3</v>
      </c>
      <c r="G3" s="11" t="s">
        <v>4</v>
      </c>
      <c r="H3" s="11" t="s">
        <v>5</v>
      </c>
      <c r="I3" s="11" t="s">
        <v>18</v>
      </c>
    </row>
    <row r="4" spans="2:9" ht="25.5" x14ac:dyDescent="0.25">
      <c r="B4" s="4">
        <v>1</v>
      </c>
      <c r="C4" s="5" t="s">
        <v>26</v>
      </c>
      <c r="D4" s="4" t="s">
        <v>6</v>
      </c>
      <c r="E4" s="13"/>
      <c r="F4" s="6">
        <v>69</v>
      </c>
      <c r="G4" s="6">
        <f>E4*F4</f>
        <v>0</v>
      </c>
      <c r="H4" s="6">
        <f>G4*12</f>
        <v>0</v>
      </c>
      <c r="I4" s="6">
        <f>H4*4</f>
        <v>0</v>
      </c>
    </row>
    <row r="5" spans="2:9" ht="29.25" customHeight="1" x14ac:dyDescent="0.25">
      <c r="B5" s="4">
        <v>2</v>
      </c>
      <c r="C5" s="7" t="s">
        <v>7</v>
      </c>
      <c r="D5" s="4" t="s">
        <v>8</v>
      </c>
      <c r="E5" s="13"/>
      <c r="F5" s="8">
        <v>1.3899999999999999E-2</v>
      </c>
      <c r="G5" s="6">
        <f>E5*F5</f>
        <v>0</v>
      </c>
      <c r="H5" s="6">
        <f>G5*12</f>
        <v>0</v>
      </c>
      <c r="I5" s="6">
        <f t="shared" ref="I5:I21" si="0">H5*4</f>
        <v>0</v>
      </c>
    </row>
    <row r="6" spans="2:9" ht="25.5" x14ac:dyDescent="0.25">
      <c r="B6" s="4">
        <v>3</v>
      </c>
      <c r="C6" s="5" t="s">
        <v>19</v>
      </c>
      <c r="D6" s="4" t="s">
        <v>6</v>
      </c>
      <c r="E6" s="14"/>
      <c r="F6" s="6">
        <v>170</v>
      </c>
      <c r="G6" s="6">
        <f>E6*F6</f>
        <v>0</v>
      </c>
      <c r="H6" s="6">
        <f t="shared" ref="H5:H21" si="1">G6*12</f>
        <v>0</v>
      </c>
      <c r="I6" s="6">
        <f t="shared" si="0"/>
        <v>0</v>
      </c>
    </row>
    <row r="7" spans="2:9" ht="30.75" customHeight="1" x14ac:dyDescent="0.25">
      <c r="B7" s="4">
        <v>4</v>
      </c>
      <c r="C7" s="7" t="s">
        <v>9</v>
      </c>
      <c r="D7" s="4" t="s">
        <v>8</v>
      </c>
      <c r="E7" s="13"/>
      <c r="F7" s="8">
        <v>0.02</v>
      </c>
      <c r="G7" s="6">
        <f>E7*F7</f>
        <v>0</v>
      </c>
      <c r="H7" s="6">
        <f t="shared" si="1"/>
        <v>0</v>
      </c>
      <c r="I7" s="6">
        <f t="shared" si="0"/>
        <v>0</v>
      </c>
    </row>
    <row r="8" spans="2:9" ht="35.25" customHeight="1" x14ac:dyDescent="0.25">
      <c r="B8" s="4">
        <v>5</v>
      </c>
      <c r="C8" s="7" t="s">
        <v>10</v>
      </c>
      <c r="D8" s="4" t="s">
        <v>8</v>
      </c>
      <c r="E8" s="13"/>
      <c r="F8" s="8">
        <v>0.12</v>
      </c>
      <c r="G8" s="6">
        <f>E8*F8</f>
        <v>0</v>
      </c>
      <c r="H8" s="6">
        <f t="shared" si="1"/>
        <v>0</v>
      </c>
      <c r="I8" s="6">
        <f t="shared" si="0"/>
        <v>0</v>
      </c>
    </row>
    <row r="9" spans="2:9" ht="25.5" x14ac:dyDescent="0.25">
      <c r="B9" s="4">
        <v>6</v>
      </c>
      <c r="C9" s="5" t="s">
        <v>20</v>
      </c>
      <c r="D9" s="4" t="s">
        <v>6</v>
      </c>
      <c r="E9" s="14"/>
      <c r="F9" s="6">
        <v>48</v>
      </c>
      <c r="G9" s="6">
        <f>E9*F9</f>
        <v>0</v>
      </c>
      <c r="H9" s="6">
        <f t="shared" si="1"/>
        <v>0</v>
      </c>
      <c r="I9" s="6">
        <f t="shared" si="0"/>
        <v>0</v>
      </c>
    </row>
    <row r="10" spans="2:9" ht="27.75" customHeight="1" x14ac:dyDescent="0.25">
      <c r="B10" s="4">
        <v>7</v>
      </c>
      <c r="C10" s="7" t="s">
        <v>11</v>
      </c>
      <c r="D10" s="4" t="s">
        <v>8</v>
      </c>
      <c r="E10" s="13"/>
      <c r="F10" s="8">
        <v>1.4999999999999999E-2</v>
      </c>
      <c r="G10" s="9">
        <f>E10*F10</f>
        <v>0</v>
      </c>
      <c r="H10" s="9">
        <f t="shared" si="1"/>
        <v>0</v>
      </c>
      <c r="I10" s="6">
        <f t="shared" si="0"/>
        <v>0</v>
      </c>
    </row>
    <row r="11" spans="2:9" ht="35.25" customHeight="1" x14ac:dyDescent="0.25">
      <c r="B11" s="4">
        <v>8</v>
      </c>
      <c r="C11" s="5" t="s">
        <v>21</v>
      </c>
      <c r="D11" s="4" t="s">
        <v>6</v>
      </c>
      <c r="E11" s="14"/>
      <c r="F11" s="6">
        <v>466.5</v>
      </c>
      <c r="G11" s="6">
        <f>E11*F11</f>
        <v>0</v>
      </c>
      <c r="H11" s="6">
        <f t="shared" si="1"/>
        <v>0</v>
      </c>
      <c r="I11" s="6">
        <f t="shared" si="0"/>
        <v>0</v>
      </c>
    </row>
    <row r="12" spans="2:9" ht="28.5" customHeight="1" x14ac:dyDescent="0.25">
      <c r="B12" s="4">
        <v>9</v>
      </c>
      <c r="C12" s="7" t="s">
        <v>12</v>
      </c>
      <c r="D12" s="4" t="s">
        <v>8</v>
      </c>
      <c r="E12" s="13"/>
      <c r="F12" s="8">
        <v>0.03</v>
      </c>
      <c r="G12" s="6">
        <f>E12*F12</f>
        <v>0</v>
      </c>
      <c r="H12" s="6">
        <f t="shared" si="1"/>
        <v>0</v>
      </c>
      <c r="I12" s="6">
        <f t="shared" si="0"/>
        <v>0</v>
      </c>
    </row>
    <row r="13" spans="2:9" ht="33" customHeight="1" x14ac:dyDescent="0.25">
      <c r="B13" s="4">
        <v>10</v>
      </c>
      <c r="C13" s="7" t="s">
        <v>13</v>
      </c>
      <c r="D13" s="4" t="s">
        <v>8</v>
      </c>
      <c r="E13" s="13"/>
      <c r="F13" s="8">
        <v>0.12</v>
      </c>
      <c r="G13" s="6">
        <f>E13*F13</f>
        <v>0</v>
      </c>
      <c r="H13" s="6">
        <f t="shared" si="1"/>
        <v>0</v>
      </c>
      <c r="I13" s="6">
        <f t="shared" si="0"/>
        <v>0</v>
      </c>
    </row>
    <row r="14" spans="2:9" ht="36" customHeight="1" x14ac:dyDescent="0.25">
      <c r="B14" s="4">
        <v>11</v>
      </c>
      <c r="C14" s="5" t="s">
        <v>22</v>
      </c>
      <c r="D14" s="4" t="s">
        <v>6</v>
      </c>
      <c r="E14" s="14"/>
      <c r="F14" s="6">
        <v>130</v>
      </c>
      <c r="G14" s="6">
        <f>E14*F14</f>
        <v>0</v>
      </c>
      <c r="H14" s="6">
        <f t="shared" si="1"/>
        <v>0</v>
      </c>
      <c r="I14" s="6">
        <f t="shared" si="0"/>
        <v>0</v>
      </c>
    </row>
    <row r="15" spans="2:9" ht="33" customHeight="1" x14ac:dyDescent="0.25">
      <c r="B15" s="4">
        <v>12</v>
      </c>
      <c r="C15" s="7" t="s">
        <v>14</v>
      </c>
      <c r="D15" s="4" t="s">
        <v>8</v>
      </c>
      <c r="E15" s="13"/>
      <c r="F15" s="8">
        <v>1.3899999999999999E-2</v>
      </c>
      <c r="G15" s="6">
        <f>E15*F15</f>
        <v>0</v>
      </c>
      <c r="H15" s="6">
        <f t="shared" si="1"/>
        <v>0</v>
      </c>
      <c r="I15" s="6">
        <f t="shared" si="0"/>
        <v>0</v>
      </c>
    </row>
    <row r="16" spans="2:9" ht="25.5" x14ac:dyDescent="0.25">
      <c r="B16" s="4">
        <v>13</v>
      </c>
      <c r="C16" s="5" t="s">
        <v>25</v>
      </c>
      <c r="D16" s="4" t="s">
        <v>6</v>
      </c>
      <c r="E16" s="14"/>
      <c r="F16" s="6">
        <v>300.01</v>
      </c>
      <c r="G16" s="6">
        <f>E16*F16</f>
        <v>0</v>
      </c>
      <c r="H16" s="6">
        <f t="shared" si="1"/>
        <v>0</v>
      </c>
      <c r="I16" s="6">
        <f t="shared" si="0"/>
        <v>0</v>
      </c>
    </row>
    <row r="17" spans="2:9" ht="31.5" customHeight="1" x14ac:dyDescent="0.25">
      <c r="B17" s="4">
        <v>14</v>
      </c>
      <c r="C17" s="7" t="s">
        <v>15</v>
      </c>
      <c r="D17" s="4" t="s">
        <v>8</v>
      </c>
      <c r="E17" s="13"/>
      <c r="F17" s="8">
        <v>0.03</v>
      </c>
      <c r="G17" s="6">
        <f>E17*F17</f>
        <v>0</v>
      </c>
      <c r="H17" s="6">
        <f t="shared" si="1"/>
        <v>0</v>
      </c>
      <c r="I17" s="6">
        <f t="shared" si="0"/>
        <v>0</v>
      </c>
    </row>
    <row r="18" spans="2:9" ht="25.5" x14ac:dyDescent="0.25">
      <c r="B18" s="4">
        <v>15</v>
      </c>
      <c r="C18" s="5" t="s">
        <v>23</v>
      </c>
      <c r="D18" s="4" t="s">
        <v>6</v>
      </c>
      <c r="E18" s="14"/>
      <c r="F18" s="6">
        <v>677.5</v>
      </c>
      <c r="G18" s="6">
        <f>E18*F18</f>
        <v>0</v>
      </c>
      <c r="H18" s="6">
        <f t="shared" si="1"/>
        <v>0</v>
      </c>
      <c r="I18" s="6">
        <f t="shared" si="0"/>
        <v>0</v>
      </c>
    </row>
    <row r="19" spans="2:9" ht="21.75" customHeight="1" x14ac:dyDescent="0.25">
      <c r="B19" s="4">
        <v>16</v>
      </c>
      <c r="C19" s="7" t="s">
        <v>16</v>
      </c>
      <c r="D19" s="4" t="s">
        <v>8</v>
      </c>
      <c r="E19" s="14"/>
      <c r="F19" s="8">
        <v>4</v>
      </c>
      <c r="G19" s="6">
        <f>E19*F19</f>
        <v>0</v>
      </c>
      <c r="H19" s="6">
        <f t="shared" si="1"/>
        <v>0</v>
      </c>
      <c r="I19" s="6">
        <f t="shared" si="0"/>
        <v>0</v>
      </c>
    </row>
    <row r="20" spans="2:9" ht="25.5" x14ac:dyDescent="0.25">
      <c r="B20" s="4">
        <v>17</v>
      </c>
      <c r="C20" s="5" t="s">
        <v>24</v>
      </c>
      <c r="D20" s="4" t="s">
        <v>6</v>
      </c>
      <c r="E20" s="14"/>
      <c r="F20" s="6">
        <v>40</v>
      </c>
      <c r="G20" s="6">
        <f>E20*F20</f>
        <v>0</v>
      </c>
      <c r="H20" s="6">
        <f t="shared" si="1"/>
        <v>0</v>
      </c>
      <c r="I20" s="6">
        <f t="shared" si="0"/>
        <v>0</v>
      </c>
    </row>
    <row r="21" spans="2:9" ht="15.75" x14ac:dyDescent="0.25">
      <c r="B21" s="10"/>
      <c r="C21" s="10"/>
      <c r="D21" s="10"/>
      <c r="E21" s="10"/>
      <c r="F21" s="11" t="s">
        <v>17</v>
      </c>
      <c r="G21" s="12">
        <f>SUM(G4:G20)</f>
        <v>0</v>
      </c>
      <c r="H21" s="12">
        <f t="shared" si="1"/>
        <v>0</v>
      </c>
      <c r="I21" s="12">
        <f t="shared" si="0"/>
        <v>0</v>
      </c>
    </row>
  </sheetData>
  <sheetProtection algorithmName="SHA-512" hashValue="5uMqq6lL9UQbvqd/J3Ysk1i60OrFnD5mZqQlECEB7/y6v7C1MFN7kaZXTObfvtddPEVs7M95kqKrXn2JFCSPPQ==" saltValue="yfw6i+VbQM78kx6pwZXzqw==" spinCount="100000" sheet="1" objects="1" scenarios="1"/>
  <mergeCells count="1">
    <mergeCell ref="B2:I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Marcelo Borges Adolpho</cp:lastModifiedBy>
  <dcterms:created xsi:type="dcterms:W3CDTF">2026-06-02T19:47:33Z</dcterms:created>
  <dcterms:modified xsi:type="dcterms:W3CDTF">2026-06-12T15:42:47Z</dcterms:modified>
</cp:coreProperties>
</file>