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46C79C40-74D6-42C6-9E27-E7C270CB14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E 38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9" i="1"/>
  <c r="H10" i="1"/>
  <c r="H11" i="1"/>
  <c r="H23" i="1"/>
  <c r="H5" i="1"/>
  <c r="H6" i="1"/>
  <c r="H7" i="1"/>
  <c r="H8" i="1"/>
  <c r="H24" i="1"/>
  <c r="H25" i="1"/>
  <c r="H4" i="1"/>
  <c r="H26" i="1" l="1"/>
</calcChain>
</file>

<file path=xl/sharedStrings.xml><?xml version="1.0" encoding="utf-8"?>
<sst xmlns="http://schemas.openxmlformats.org/spreadsheetml/2006/main" count="53" uniqueCount="33">
  <si>
    <t>Item</t>
  </si>
  <si>
    <t>Especificação do Objeto</t>
  </si>
  <si>
    <t>Quant.</t>
  </si>
  <si>
    <t>Unidade</t>
  </si>
  <si>
    <t>Valor Unit.
(R$)</t>
  </si>
  <si>
    <t>Total Item
(R$)</t>
  </si>
  <si>
    <t>Valor Total (R$)</t>
  </si>
  <si>
    <t>Peça</t>
  </si>
  <si>
    <r>
      <rPr>
        <b/>
        <sz val="18"/>
        <rFont val="Calibri"/>
        <family val="2"/>
        <scheme val="minor"/>
      </rPr>
      <t>PE 382/2024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8"/>
        <rFont val="Calibri"/>
        <family val="2"/>
        <scheme val="minor"/>
      </rPr>
      <t>REGISTRO DE PREÇOS PARA AQUISIÇÃO E INSTALAÇÃO DE ALARMES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Vigência: de 10/04/2025 a 09/04/2026</t>
    </r>
  </si>
  <si>
    <t>Cód. Mat.</t>
  </si>
  <si>
    <t>DISJUNTOR TERMOMAGNÉTICO C6, CONFORME TERMO DE REFERÊNCIA.
Marca: WEG</t>
  </si>
  <si>
    <t>PAINEL DE ALARME + TECLADO LCD (CRISTAL LÍQUIDO), CONFORME TERMO DE REFERÊNCIA.
Marca: PARADOX</t>
  </si>
  <si>
    <t>TECLADO LCD (CRISTAL LÍQUIDO), CONFORME TERMO DE REFERÊNCIA.
Marca: PARADOX</t>
  </si>
  <si>
    <t>MÓDULO IP, CONFORME TERMO DE REFERÊNCIA.
Marca: PARADOX</t>
  </si>
  <si>
    <t>SIRENE 120DB, CONFORME TERMO DE REFERÊNCIA.
Marca: MOREY</t>
  </si>
  <si>
    <t>PROTETOR DE REDE ELÉTRICA, CONFORME TERMO DE REFERÊNCIA.
Marca: EXATRON</t>
  </si>
  <si>
    <t>TRAFO COMPATÍVEL PAINEL DE ALARME, CONFORME TERMO DE REFERÊNCIA.
Marca: HAYONIK</t>
  </si>
  <si>
    <t>BATERIA 12V, 7AH, CONFORME TERMO DE REFERÊNCIA.
Marca: MOURA</t>
  </si>
  <si>
    <t>CAIXA METÁLICA PAINEL DE ALARME, CONFORME TERMO DE REFERÊNCIA.
Marca: PARADOX</t>
  </si>
  <si>
    <t>SENSOR MAGNÉTICO, CONFORME TERMO DE REFERÊNCIA.
Marca: PARADOX</t>
  </si>
  <si>
    <t>CABO 04 VIAS INSTALADO, CONFORME TERMO DE REFERÊNCIA.
Marca: DNI</t>
  </si>
  <si>
    <t>Metro</t>
  </si>
  <si>
    <t>ELETRODUTO RÍGIDO 3/4" PVC (AMBIENTE INTERNO, INCLUSO ACESSÓRIOS), CONFORME TERMO DE REFERÊNCIA.
Marca: TIGRE</t>
  </si>
  <si>
    <t>CABO CTP - APL, AUTO - SUSTENTADO, 10 (DEZ) PARES (AMBIENTE EXTERNO), CONFORME TERMO DE REFERÊNCIA.
Marca: GP CABOS</t>
  </si>
  <si>
    <t>ELETRODUTO RÍGIDO 3/4" GALVANIZADO (AMBIENTE EXTERNO, INCLUSO ACESSÓRIOS), CONFORME TERMO DE REFERÊNCIA.
Marca: LÍDER</t>
  </si>
  <si>
    <t>HASTE DE ATERRAMENTO DE COBRE 1,5M, CONFORME TERMO DE REFERÊNCIA.
Marca: MS</t>
  </si>
  <si>
    <t>FONTE DE ALIMENTAÇÃO, CONFORME TERMO DE REFERÊNCIA.
Marca: PARADOX</t>
  </si>
  <si>
    <t>CABO DE COBRE FLEXÍVEL 2,5MM, COR VERDE, CONFORME TERMO DE REFERÊNCIA.
Marca: SIL</t>
  </si>
  <si>
    <t>DETECTOR INTERNO BUS DE ELEMENTO DUPLO, CONFORME TERMO DE REFERÊNCIA.
Marca: PARADOX</t>
  </si>
  <si>
    <t>DETECTOR EXTERNO BUS DE ELEMENTO DUPLO, CONFORME TERMO DE REFERÊNCIA.
Marca: PARADOX</t>
  </si>
  <si>
    <t>CANALETA LISA PVC 32/16 BRANCA COM DIVISÃO INTERNA, CONFORME TERMO DE REFERÊNCIA.
Marca: PIAL LEGRAND</t>
  </si>
  <si>
    <t>HUB E ISOLADOR BUS HUB2, CONFORME TERMO DE REFERÊNCIA.
Marca: PARADOX</t>
  </si>
  <si>
    <t>INTERFACE DE CONEXÃO DIRETA 307 USB, CONFORME TERMO DE REFERÊNCIA.
Marca: PARADOX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</si>
</sst>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5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 indent="1"/>
    </xf>
    <xf numFmtId="43" fontId="6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right" vertical="center" indent="1"/>
    </xf>
    <xf numFmtId="0" fontId="2" fillId="2" borderId="3" xfId="0" applyFont="1" applyFill="1" applyBorder="1" applyAlignment="1" applyProtection="1">
      <alignment horizontal="right" vertical="center" indent="1"/>
    </xf>
    <xf numFmtId="43" fontId="2" fillId="2" borderId="1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showGridLines="0" tabSelected="1" zoomScaleNormal="100" workbookViewId="0">
      <selection activeCell="F4" sqref="F4"/>
    </sheetView>
  </sheetViews>
  <sheetFormatPr defaultRowHeight="15" x14ac:dyDescent="0.25"/>
  <cols>
    <col min="1" max="1" width="2.85546875" style="6" customWidth="1"/>
    <col min="2" max="2" width="9.140625" style="6" customWidth="1"/>
    <col min="3" max="3" width="10.7109375" style="6" customWidth="1"/>
    <col min="4" max="4" width="80.7109375" style="6" customWidth="1"/>
    <col min="5" max="5" width="12.7109375" style="6" customWidth="1"/>
    <col min="6" max="7" width="13.7109375" style="6" customWidth="1"/>
    <col min="8" max="8" width="14.7109375" style="6" customWidth="1"/>
    <col min="9" max="16384" width="9.140625" style="6"/>
  </cols>
  <sheetData>
    <row r="2" spans="2:8" ht="90" customHeight="1" x14ac:dyDescent="0.25">
      <c r="B2" s="3" t="s">
        <v>8</v>
      </c>
      <c r="C2" s="4"/>
      <c r="D2" s="4"/>
      <c r="E2" s="4"/>
      <c r="F2" s="4"/>
      <c r="G2" s="4"/>
      <c r="H2" s="5"/>
    </row>
    <row r="3" spans="2:8" ht="33.75" customHeight="1" x14ac:dyDescent="0.25">
      <c r="B3" s="7" t="s">
        <v>0</v>
      </c>
      <c r="C3" s="8" t="s">
        <v>9</v>
      </c>
      <c r="D3" s="7" t="s">
        <v>1</v>
      </c>
      <c r="E3" s="7" t="s">
        <v>3</v>
      </c>
      <c r="F3" s="7" t="s">
        <v>2</v>
      </c>
      <c r="G3" s="8" t="s">
        <v>4</v>
      </c>
      <c r="H3" s="8" t="s">
        <v>5</v>
      </c>
    </row>
    <row r="4" spans="2:8" ht="33.75" customHeight="1" x14ac:dyDescent="0.25">
      <c r="B4" s="9">
        <v>1</v>
      </c>
      <c r="C4" s="9">
        <v>803577</v>
      </c>
      <c r="D4" s="10" t="s">
        <v>10</v>
      </c>
      <c r="E4" s="9" t="s">
        <v>7</v>
      </c>
      <c r="F4" s="1"/>
      <c r="G4" s="11">
        <v>22</v>
      </c>
      <c r="H4" s="11">
        <f>IFERROR(ROUND(F4*G4,2),0)</f>
        <v>0</v>
      </c>
    </row>
    <row r="5" spans="2:8" ht="48.75" customHeight="1" x14ac:dyDescent="0.25">
      <c r="B5" s="9">
        <v>2</v>
      </c>
      <c r="C5" s="9">
        <v>1088939</v>
      </c>
      <c r="D5" s="10" t="s">
        <v>11</v>
      </c>
      <c r="E5" s="9" t="s">
        <v>7</v>
      </c>
      <c r="F5" s="1"/>
      <c r="G5" s="11">
        <v>2300</v>
      </c>
      <c r="H5" s="11">
        <f t="shared" ref="H5:H24" si="0">IFERROR(ROUND(F5*G5,2),0)</f>
        <v>0</v>
      </c>
    </row>
    <row r="6" spans="2:8" ht="33.75" customHeight="1" x14ac:dyDescent="0.25">
      <c r="B6" s="9">
        <v>3</v>
      </c>
      <c r="C6" s="9">
        <v>1088947</v>
      </c>
      <c r="D6" s="10" t="s">
        <v>12</v>
      </c>
      <c r="E6" s="9" t="s">
        <v>7</v>
      </c>
      <c r="F6" s="1"/>
      <c r="G6" s="11">
        <v>945</v>
      </c>
      <c r="H6" s="11">
        <f t="shared" si="0"/>
        <v>0</v>
      </c>
    </row>
    <row r="7" spans="2:8" ht="33.75" customHeight="1" x14ac:dyDescent="0.25">
      <c r="B7" s="9">
        <v>4</v>
      </c>
      <c r="C7" s="9">
        <v>1088954</v>
      </c>
      <c r="D7" s="10" t="s">
        <v>13</v>
      </c>
      <c r="E7" s="9" t="s">
        <v>7</v>
      </c>
      <c r="F7" s="1"/>
      <c r="G7" s="11">
        <v>800</v>
      </c>
      <c r="H7" s="11">
        <f t="shared" si="0"/>
        <v>0</v>
      </c>
    </row>
    <row r="8" spans="2:8" ht="33.75" customHeight="1" x14ac:dyDescent="0.25">
      <c r="B8" s="9">
        <v>5</v>
      </c>
      <c r="C8" s="9">
        <v>1088970</v>
      </c>
      <c r="D8" s="10" t="s">
        <v>14</v>
      </c>
      <c r="E8" s="9" t="s">
        <v>7</v>
      </c>
      <c r="F8" s="1"/>
      <c r="G8" s="11">
        <v>40</v>
      </c>
      <c r="H8" s="11">
        <f t="shared" si="0"/>
        <v>0</v>
      </c>
    </row>
    <row r="9" spans="2:8" ht="33.75" customHeight="1" x14ac:dyDescent="0.25">
      <c r="B9" s="9">
        <v>6</v>
      </c>
      <c r="C9" s="9">
        <v>1088996</v>
      </c>
      <c r="D9" s="10" t="s">
        <v>15</v>
      </c>
      <c r="E9" s="9" t="s">
        <v>7</v>
      </c>
      <c r="F9" s="1"/>
      <c r="G9" s="11">
        <v>30</v>
      </c>
      <c r="H9" s="11">
        <f t="shared" si="0"/>
        <v>0</v>
      </c>
    </row>
    <row r="10" spans="2:8" ht="33.75" customHeight="1" x14ac:dyDescent="0.25">
      <c r="B10" s="9">
        <v>7</v>
      </c>
      <c r="C10" s="9">
        <v>1089002</v>
      </c>
      <c r="D10" s="10" t="s">
        <v>16</v>
      </c>
      <c r="E10" s="9" t="s">
        <v>7</v>
      </c>
      <c r="F10" s="1"/>
      <c r="G10" s="11">
        <v>75</v>
      </c>
      <c r="H10" s="11">
        <f t="shared" si="0"/>
        <v>0</v>
      </c>
    </row>
    <row r="11" spans="2:8" ht="33.75" customHeight="1" x14ac:dyDescent="0.25">
      <c r="B11" s="9">
        <v>8</v>
      </c>
      <c r="C11" s="9">
        <v>1089010</v>
      </c>
      <c r="D11" s="10" t="s">
        <v>17</v>
      </c>
      <c r="E11" s="9" t="s">
        <v>7</v>
      </c>
      <c r="F11" s="1"/>
      <c r="G11" s="11">
        <v>118</v>
      </c>
      <c r="H11" s="11">
        <f t="shared" si="0"/>
        <v>0</v>
      </c>
    </row>
    <row r="12" spans="2:8" ht="33.75" customHeight="1" x14ac:dyDescent="0.25">
      <c r="B12" s="9">
        <v>9</v>
      </c>
      <c r="C12" s="9">
        <v>1089044</v>
      </c>
      <c r="D12" s="10" t="s">
        <v>18</v>
      </c>
      <c r="E12" s="9" t="s">
        <v>7</v>
      </c>
      <c r="F12" s="1"/>
      <c r="G12" s="11">
        <v>80</v>
      </c>
      <c r="H12" s="11">
        <f t="shared" si="0"/>
        <v>0</v>
      </c>
    </row>
    <row r="13" spans="2:8" ht="33.75" customHeight="1" x14ac:dyDescent="0.25">
      <c r="B13" s="9">
        <v>10</v>
      </c>
      <c r="C13" s="9">
        <v>1089085</v>
      </c>
      <c r="D13" s="10" t="s">
        <v>19</v>
      </c>
      <c r="E13" s="9" t="s">
        <v>7</v>
      </c>
      <c r="F13" s="1"/>
      <c r="G13" s="11">
        <v>20</v>
      </c>
      <c r="H13" s="11">
        <f t="shared" si="0"/>
        <v>0</v>
      </c>
    </row>
    <row r="14" spans="2:8" ht="33.75" customHeight="1" x14ac:dyDescent="0.25">
      <c r="B14" s="9">
        <v>11</v>
      </c>
      <c r="C14" s="9">
        <v>1089093</v>
      </c>
      <c r="D14" s="10" t="s">
        <v>20</v>
      </c>
      <c r="E14" s="9" t="s">
        <v>21</v>
      </c>
      <c r="F14" s="2"/>
      <c r="G14" s="11">
        <v>4</v>
      </c>
      <c r="H14" s="11">
        <f t="shared" si="0"/>
        <v>0</v>
      </c>
    </row>
    <row r="15" spans="2:8" ht="48.75" customHeight="1" x14ac:dyDescent="0.25">
      <c r="B15" s="9">
        <v>12</v>
      </c>
      <c r="C15" s="9">
        <v>1089101</v>
      </c>
      <c r="D15" s="10" t="s">
        <v>22</v>
      </c>
      <c r="E15" s="9" t="s">
        <v>21</v>
      </c>
      <c r="F15" s="2"/>
      <c r="G15" s="11">
        <v>14</v>
      </c>
      <c r="H15" s="11">
        <f t="shared" si="0"/>
        <v>0</v>
      </c>
    </row>
    <row r="16" spans="2:8" ht="48.75" customHeight="1" x14ac:dyDescent="0.25">
      <c r="B16" s="9">
        <v>13</v>
      </c>
      <c r="C16" s="9">
        <v>1093434</v>
      </c>
      <c r="D16" s="10" t="s">
        <v>23</v>
      </c>
      <c r="E16" s="9" t="s">
        <v>21</v>
      </c>
      <c r="F16" s="2"/>
      <c r="G16" s="11">
        <v>14</v>
      </c>
      <c r="H16" s="11">
        <f t="shared" si="0"/>
        <v>0</v>
      </c>
    </row>
    <row r="17" spans="2:8" ht="48.75" customHeight="1" x14ac:dyDescent="0.25">
      <c r="B17" s="9">
        <v>14</v>
      </c>
      <c r="C17" s="9">
        <v>1093442</v>
      </c>
      <c r="D17" s="10" t="s">
        <v>24</v>
      </c>
      <c r="E17" s="9" t="s">
        <v>21</v>
      </c>
      <c r="F17" s="2"/>
      <c r="G17" s="11">
        <v>38</v>
      </c>
      <c r="H17" s="11">
        <f t="shared" si="0"/>
        <v>0</v>
      </c>
    </row>
    <row r="18" spans="2:8" ht="33.75" customHeight="1" x14ac:dyDescent="0.25">
      <c r="B18" s="9">
        <v>15</v>
      </c>
      <c r="C18" s="9">
        <v>1093459</v>
      </c>
      <c r="D18" s="10" t="s">
        <v>25</v>
      </c>
      <c r="E18" s="9" t="s">
        <v>7</v>
      </c>
      <c r="F18" s="1"/>
      <c r="G18" s="11">
        <v>30</v>
      </c>
      <c r="H18" s="11">
        <f t="shared" si="0"/>
        <v>0</v>
      </c>
    </row>
    <row r="19" spans="2:8" ht="33.75" customHeight="1" x14ac:dyDescent="0.25">
      <c r="B19" s="9">
        <v>16</v>
      </c>
      <c r="C19" s="9">
        <v>1093467</v>
      </c>
      <c r="D19" s="10" t="s">
        <v>26</v>
      </c>
      <c r="E19" s="9" t="s">
        <v>7</v>
      </c>
      <c r="F19" s="1"/>
      <c r="G19" s="11">
        <v>1100</v>
      </c>
      <c r="H19" s="11">
        <f t="shared" si="0"/>
        <v>0</v>
      </c>
    </row>
    <row r="20" spans="2:8" ht="33.75" customHeight="1" x14ac:dyDescent="0.25">
      <c r="B20" s="9">
        <v>17</v>
      </c>
      <c r="C20" s="9">
        <v>1093475</v>
      </c>
      <c r="D20" s="10" t="s">
        <v>27</v>
      </c>
      <c r="E20" s="9" t="s">
        <v>21</v>
      </c>
      <c r="F20" s="2"/>
      <c r="G20" s="11">
        <v>1.8</v>
      </c>
      <c r="H20" s="11">
        <f t="shared" si="0"/>
        <v>0</v>
      </c>
    </row>
    <row r="21" spans="2:8" ht="33.75" customHeight="1" x14ac:dyDescent="0.25">
      <c r="B21" s="9">
        <v>18</v>
      </c>
      <c r="C21" s="9">
        <v>1095355</v>
      </c>
      <c r="D21" s="10" t="s">
        <v>28</v>
      </c>
      <c r="E21" s="9" t="s">
        <v>7</v>
      </c>
      <c r="F21" s="1"/>
      <c r="G21" s="11">
        <v>363</v>
      </c>
      <c r="H21" s="11">
        <f t="shared" si="0"/>
        <v>0</v>
      </c>
    </row>
    <row r="22" spans="2:8" ht="33.75" customHeight="1" x14ac:dyDescent="0.25">
      <c r="B22" s="9">
        <v>19</v>
      </c>
      <c r="C22" s="9">
        <v>1095363</v>
      </c>
      <c r="D22" s="10" t="s">
        <v>29</v>
      </c>
      <c r="E22" s="9" t="s">
        <v>7</v>
      </c>
      <c r="F22" s="1"/>
      <c r="G22" s="11">
        <v>1000</v>
      </c>
      <c r="H22" s="11">
        <f t="shared" si="0"/>
        <v>0</v>
      </c>
    </row>
    <row r="23" spans="2:8" ht="48.75" customHeight="1" x14ac:dyDescent="0.25">
      <c r="B23" s="9">
        <v>20</v>
      </c>
      <c r="C23" s="9">
        <v>2007676</v>
      </c>
      <c r="D23" s="10" t="s">
        <v>30</v>
      </c>
      <c r="E23" s="9" t="s">
        <v>7</v>
      </c>
      <c r="F23" s="1"/>
      <c r="G23" s="11">
        <v>25</v>
      </c>
      <c r="H23" s="11">
        <f t="shared" si="0"/>
        <v>0</v>
      </c>
    </row>
    <row r="24" spans="2:8" ht="33.75" customHeight="1" x14ac:dyDescent="0.25">
      <c r="B24" s="9">
        <v>21</v>
      </c>
      <c r="C24" s="9">
        <v>2012189</v>
      </c>
      <c r="D24" s="10" t="s">
        <v>32</v>
      </c>
      <c r="E24" s="9" t="s">
        <v>7</v>
      </c>
      <c r="F24" s="1"/>
      <c r="G24" s="11">
        <v>420</v>
      </c>
      <c r="H24" s="11">
        <f t="shared" si="0"/>
        <v>0</v>
      </c>
    </row>
    <row r="25" spans="2:8" ht="33.75" customHeight="1" x14ac:dyDescent="0.25">
      <c r="B25" s="9">
        <v>22</v>
      </c>
      <c r="C25" s="9">
        <v>2012190</v>
      </c>
      <c r="D25" s="10" t="s">
        <v>31</v>
      </c>
      <c r="E25" s="9" t="s">
        <v>7</v>
      </c>
      <c r="F25" s="1"/>
      <c r="G25" s="11">
        <v>1000</v>
      </c>
      <c r="H25" s="11">
        <f t="shared" ref="H25" si="1">IFERROR(ROUND(F25*G25,2),0)</f>
        <v>0</v>
      </c>
    </row>
    <row r="26" spans="2:8" ht="33.75" customHeight="1" x14ac:dyDescent="0.25">
      <c r="B26" s="12"/>
      <c r="C26" s="13"/>
      <c r="D26" s="13"/>
      <c r="E26" s="14"/>
      <c r="F26" s="15" t="s">
        <v>6</v>
      </c>
      <c r="G26" s="16"/>
      <c r="H26" s="17">
        <f>SUM(H4:H25)</f>
        <v>0</v>
      </c>
    </row>
  </sheetData>
  <sheetProtection algorithmName="SHA-512" hashValue="yUgz4Nkz+t+1eAeswFMCxhK9JEMpp5kkV+j4oWyXUi1P5icvlFlfFX4Dbwn5RoaM13CF7EVzlVqfYByNngT46Q==" saltValue="fo2rlGyfWdZB0TUL3ttACw==" spinCount="100000" sheet="1" objects="1" scenarios="1"/>
  <mergeCells count="3">
    <mergeCell ref="F26:G26"/>
    <mergeCell ref="B26:E26"/>
    <mergeCell ref="B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382.2024</vt:lpstr>
    </vt:vector>
  </TitlesOfParts>
  <Company>EPTC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Borges Adolpho</dc:creator>
  <cp:lastModifiedBy>Tainan Ely Clarino</cp:lastModifiedBy>
  <cp:lastPrinted>2024-12-03T21:13:41Z</cp:lastPrinted>
  <dcterms:created xsi:type="dcterms:W3CDTF">2023-11-29T18:04:40Z</dcterms:created>
  <dcterms:modified xsi:type="dcterms:W3CDTF">2025-04-30T12:21:14Z</dcterms:modified>
</cp:coreProperties>
</file>