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21600" windowHeight="9735" tabRatio="631"/>
  </bookViews>
  <sheets>
    <sheet name="4. PEO" sheetId="15" r:id="rId1"/>
    <sheet name="5. EQUIPE DE TRABALHO" sheetId="19" r:id="rId2"/>
    <sheet name="6. PEF" sheetId="18" r:id="rId3"/>
    <sheet name="5. Parametro_Encargo" sheetId="3" state="hidden" r:id="rId4"/>
    <sheet name="Regime Atendimento" sheetId="5" state="hidden" r:id="rId5"/>
  </sheets>
  <definedNames>
    <definedName name="_xlnm.Print_Area" localSheetId="2">'6. PEF'!$A$1:$Y$65</definedName>
    <definedName name="BVVBVVVV">#REF!</definedName>
    <definedName name="CASA">#REF!</definedName>
    <definedName name="DESOESAS">#REF!</definedName>
    <definedName name="DIRIGENTE">#REF!</definedName>
    <definedName name="Dt_fim" localSheetId="1">#REF!</definedName>
    <definedName name="Dt_fim" localSheetId="2">#REF!</definedName>
    <definedName name="Dt_fim">#REF!</definedName>
    <definedName name="Dt_Ini" localSheetId="1">#REF!</definedName>
    <definedName name="Dt_Ini" localSheetId="2">#REF!</definedName>
    <definedName name="Dt_Ini">#REF!</definedName>
    <definedName name="FILTRO" localSheetId="1">#REF!</definedName>
    <definedName name="FILTRO" localSheetId="2">#REF!</definedName>
    <definedName name="FILTRO">#REF!</definedName>
    <definedName name="jjjjjjjjjjjjjjjjjjjjj">#REF!</definedName>
    <definedName name="METAS" localSheetId="1">#REF!</definedName>
    <definedName name="METAS" localSheetId="2">#REF!</definedName>
    <definedName name="METAS">#REF!</definedName>
    <definedName name="MODALIDADE" localSheetId="1">#REF!</definedName>
    <definedName name="MODALIDADE" localSheetId="2">#REF!</definedName>
    <definedName name="MODALIDADE">#REF!</definedName>
    <definedName name="OOOOOOOO">#REF!</definedName>
    <definedName name="OSC" localSheetId="1">#REF!</definedName>
    <definedName name="OSC" localSheetId="2">#REF!</definedName>
    <definedName name="OSC">#REF!</definedName>
    <definedName name="RCT" localSheetId="1">#REF!</definedName>
    <definedName name="RCT" localSheetId="2">#REF!</definedName>
    <definedName name="RCT">#REF!</definedName>
    <definedName name="ROP" localSheetId="1">#REF!</definedName>
    <definedName name="ROP" localSheetId="2">#REF!</definedName>
    <definedName name="ROP">#REF!</definedName>
    <definedName name="TDESPE">#REF!</definedName>
    <definedName name="VALOR" localSheetId="1">#REF!</definedName>
    <definedName name="VALOR" localSheetId="2">#REF!</definedName>
    <definedName name="VALOR">#REF!</definedName>
  </definedNames>
  <calcPr calcId="145621"/>
</workbook>
</file>

<file path=xl/calcChain.xml><?xml version="1.0" encoding="utf-8"?>
<calcChain xmlns="http://schemas.openxmlformats.org/spreadsheetml/2006/main">
  <c r="F50" i="18" l="1"/>
  <c r="G50" i="18"/>
  <c r="H50" i="18"/>
  <c r="I50" i="18"/>
  <c r="J50" i="18"/>
  <c r="K50" i="18"/>
  <c r="L50" i="18"/>
  <c r="M50" i="18"/>
  <c r="N50" i="18"/>
  <c r="O50" i="18"/>
  <c r="P50" i="18"/>
  <c r="C11" i="18"/>
  <c r="E33" i="19"/>
  <c r="Q58" i="18" l="1"/>
  <c r="G45" i="18" l="1"/>
  <c r="Q48" i="18"/>
  <c r="Q47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Q49" i="18" l="1"/>
  <c r="F61" i="18"/>
  <c r="G61" i="18"/>
  <c r="H61" i="18"/>
  <c r="I61" i="18"/>
  <c r="J61" i="18"/>
  <c r="K61" i="18"/>
  <c r="L61" i="18"/>
  <c r="M61" i="18"/>
  <c r="N61" i="18"/>
  <c r="O61" i="18"/>
  <c r="P61" i="18"/>
  <c r="F45" i="18"/>
  <c r="H45" i="18"/>
  <c r="I45" i="18"/>
  <c r="J45" i="18"/>
  <c r="K45" i="18"/>
  <c r="L45" i="18"/>
  <c r="M45" i="18"/>
  <c r="N45" i="18"/>
  <c r="O45" i="18"/>
  <c r="P45" i="18"/>
  <c r="F37" i="18"/>
  <c r="G37" i="18"/>
  <c r="H37" i="18"/>
  <c r="I37" i="18"/>
  <c r="J37" i="18"/>
  <c r="K37" i="18"/>
  <c r="L37" i="18"/>
  <c r="M37" i="18"/>
  <c r="N37" i="18"/>
  <c r="O37" i="18"/>
  <c r="P37" i="18"/>
  <c r="G29" i="18"/>
  <c r="H29" i="18"/>
  <c r="I29" i="18"/>
  <c r="J29" i="18"/>
  <c r="K29" i="18"/>
  <c r="L29" i="18"/>
  <c r="M29" i="18"/>
  <c r="N29" i="18"/>
  <c r="O29" i="18"/>
  <c r="P29" i="18"/>
  <c r="N64" i="18" l="1"/>
  <c r="J64" i="18"/>
  <c r="M64" i="18"/>
  <c r="I64" i="18"/>
  <c r="L64" i="18"/>
  <c r="H64" i="18"/>
  <c r="P64" i="18"/>
  <c r="O64" i="18"/>
  <c r="K64" i="18"/>
  <c r="G64" i="18"/>
  <c r="E61" i="18" l="1"/>
  <c r="Q27" i="18"/>
  <c r="Q60" i="18"/>
  <c r="Q52" i="18"/>
  <c r="Q53" i="18"/>
  <c r="Q54" i="18"/>
  <c r="Q55" i="18"/>
  <c r="Q56" i="18"/>
  <c r="Q57" i="18"/>
  <c r="Q59" i="18"/>
  <c r="Q51" i="18"/>
  <c r="Q40" i="18"/>
  <c r="Q41" i="18"/>
  <c r="Q42" i="18"/>
  <c r="Q43" i="18"/>
  <c r="Q44" i="18"/>
  <c r="Q39" i="18"/>
  <c r="Q32" i="18"/>
  <c r="Q33" i="18"/>
  <c r="Q34" i="18"/>
  <c r="Q35" i="18"/>
  <c r="Q36" i="18"/>
  <c r="Q31" i="18"/>
  <c r="Q18" i="18"/>
  <c r="Q19" i="18"/>
  <c r="Q20" i="18"/>
  <c r="Q21" i="18"/>
  <c r="Q22" i="18"/>
  <c r="Q23" i="18"/>
  <c r="Q24" i="18"/>
  <c r="Q25" i="18"/>
  <c r="Q26" i="18"/>
  <c r="Q28" i="18"/>
  <c r="E37" i="18"/>
  <c r="E45" i="18"/>
  <c r="Q37" i="18" l="1"/>
  <c r="Q61" i="18"/>
  <c r="Q45" i="18"/>
  <c r="F29" i="18"/>
  <c r="F64" i="18" s="1"/>
  <c r="E29" i="18" l="1"/>
  <c r="E50" i="18" s="1"/>
  <c r="Q50" i="18" s="1"/>
  <c r="Q17" i="18"/>
  <c r="Q29" i="18" s="1"/>
  <c r="Q64" i="18" s="1"/>
  <c r="E64" i="18" l="1"/>
  <c r="B23" i="3"/>
  <c r="B12" i="3"/>
  <c r="B15" i="3" s="1"/>
  <c r="B8" i="3"/>
  <c r="B16" i="3" l="1"/>
</calcChain>
</file>

<file path=xl/sharedStrings.xml><?xml version="1.0" encoding="utf-8"?>
<sst xmlns="http://schemas.openxmlformats.org/spreadsheetml/2006/main" count="224" uniqueCount="219">
  <si>
    <t>METAS A SEREM ATINGIDAS</t>
  </si>
  <si>
    <t>%</t>
  </si>
  <si>
    <t>Parâmetro de Encargos e Provisões como Referênca (CLT)</t>
  </si>
  <si>
    <t>Custo Total da Parceria mês</t>
  </si>
  <si>
    <t>Percentuais de encargo e provisão</t>
  </si>
  <si>
    <t>GPS</t>
  </si>
  <si>
    <t>FGTS</t>
  </si>
  <si>
    <t>PIS</t>
  </si>
  <si>
    <t>Total Encargos - CLT</t>
  </si>
  <si>
    <t>Férias 1/3</t>
  </si>
  <si>
    <t>Décimo Terceiro Salário</t>
  </si>
  <si>
    <t>Incidência Enc. Mensais s/13º e 1/3 Férias: 8,00% sobre 11,11%</t>
  </si>
  <si>
    <t>13º salário e adicional de férias - CLT</t>
  </si>
  <si>
    <t>Afastamento maternidade- CLT</t>
  </si>
  <si>
    <t>Provisão para recisão- CLT</t>
  </si>
  <si>
    <t>Total de Provisões - CLT</t>
  </si>
  <si>
    <t>Total Provisões + Encargos</t>
  </si>
  <si>
    <t>Outros parâmetros</t>
  </si>
  <si>
    <t>R$</t>
  </si>
  <si>
    <t>Salário Mínimo Base - Insalubridade</t>
  </si>
  <si>
    <t>Valor da Passagem (Cálculo do VT)</t>
  </si>
  <si>
    <t>Numero de passagens por dia (ida e volta)</t>
  </si>
  <si>
    <t>Dias de Trabalho</t>
  </si>
  <si>
    <t>Total de Passagens mês</t>
  </si>
  <si>
    <t>Percentuais de encargo e provisão RPCI (não CLT)</t>
  </si>
  <si>
    <t>INSS</t>
  </si>
  <si>
    <t xml:space="preserve">REGIME DE ATENDIMENTO DA ORGANIZAÇÃO </t>
  </si>
  <si>
    <t>Albergue</t>
  </si>
  <si>
    <t>Região OP</t>
  </si>
  <si>
    <t>NOME</t>
  </si>
  <si>
    <t>Bairros:</t>
  </si>
  <si>
    <t>Bairro</t>
  </si>
  <si>
    <t>Cristal</t>
  </si>
  <si>
    <t xml:space="preserve">Região 01 </t>
  </si>
  <si>
    <t>HUMAITÁ/NAVEGANTES</t>
  </si>
  <si>
    <t xml:space="preserve">Anchieta, Farrapos, Humaitá, Navegantes, São Geraldo </t>
  </si>
  <si>
    <t>Agronomia</t>
  </si>
  <si>
    <t>Região 02</t>
  </si>
  <si>
    <t>NOROESTE</t>
  </si>
  <si>
    <t>Boa Vista - Cristo Redentor - Higienópolis - Jardim Itú - Jardim Lindóia - Jardim São Pedro - Passo Dareia - Santa Maria Goretti - São João - São Sebastião - Vila Floresta - Vila Ipiranga</t>
  </si>
  <si>
    <t>Anchieta</t>
  </si>
  <si>
    <t>Região 03</t>
  </si>
  <si>
    <t>LESTE</t>
  </si>
  <si>
    <t>Bom Jesus - Chácara das Pedras - Jardim Carvalho - Jardim do Salso - Jardim Sabará - Morro Santana - Três Figueiras - Vila Jardim</t>
  </si>
  <si>
    <t>Arquipélago</t>
  </si>
  <si>
    <t>Região 04</t>
  </si>
  <si>
    <t>LOMBA DO PINHEIRO</t>
  </si>
  <si>
    <t>Agronomia - Lomba do Pinheiro</t>
  </si>
  <si>
    <t>Auxiliadora</t>
  </si>
  <si>
    <t>Região 05</t>
  </si>
  <si>
    <t>NORTE</t>
  </si>
  <si>
    <t>Sarandi</t>
  </si>
  <si>
    <t>Azenha</t>
  </si>
  <si>
    <t>Região 06</t>
  </si>
  <si>
    <t>NORDESTE</t>
  </si>
  <si>
    <t>Mário Quintana</t>
  </si>
  <si>
    <t>Bela Vista</t>
  </si>
  <si>
    <t>Região 07</t>
  </si>
  <si>
    <t>PARTENON</t>
  </si>
  <si>
    <t>Cel. Aparício Borges - Partenon - Santo Antônio - São José - Vila João Pessoa</t>
  </si>
  <si>
    <t>Belém Novo</t>
  </si>
  <si>
    <t>Região 08</t>
  </si>
  <si>
    <t>RESTINGA</t>
  </si>
  <si>
    <t>Restinga</t>
  </si>
  <si>
    <t>Belém Velho</t>
  </si>
  <si>
    <t>Região 09</t>
  </si>
  <si>
    <t>GLÓRIA</t>
  </si>
  <si>
    <t>Belém Velho - Cascata - Glória</t>
  </si>
  <si>
    <t>Boa Vista</t>
  </si>
  <si>
    <t>Centro</t>
  </si>
  <si>
    <t>Região 10</t>
  </si>
  <si>
    <t>CRUZEIRO</t>
  </si>
  <si>
    <t>Medianeira - Santa Tereza</t>
  </si>
  <si>
    <t>Bom Fim</t>
  </si>
  <si>
    <t>Região 11</t>
  </si>
  <si>
    <t>CRISTAL</t>
  </si>
  <si>
    <t>Bom Jesus</t>
  </si>
  <si>
    <t>Região 12</t>
  </si>
  <si>
    <t>CENTRO-SUL</t>
  </si>
  <si>
    <t>Camaquã - Campo Novo - Cavalhada - Nonoai - Teresopólis - Vila Nova</t>
  </si>
  <si>
    <t>Camaquã</t>
  </si>
  <si>
    <t>Região 13</t>
  </si>
  <si>
    <t>EXTREMO SUL</t>
  </si>
  <si>
    <t>Belém Novo - Chapéu do Sol - Lageado - Lami - Ponta Grossa</t>
  </si>
  <si>
    <t>Campo Novo</t>
  </si>
  <si>
    <t>Região 14</t>
  </si>
  <si>
    <t>EIXO BALTAZAR</t>
  </si>
  <si>
    <t>Passo das Pedras - Rubem Berta</t>
  </si>
  <si>
    <t>Cascata</t>
  </si>
  <si>
    <t>Região 15</t>
  </si>
  <si>
    <t>SUL</t>
  </si>
  <si>
    <t>Espírito Santo - Guarujá - Hípica - Ipanema - Pedra Redonda - Serraria - Tristeza - Vila Assunção - Vila Conceição</t>
  </si>
  <si>
    <t>Cavalhada</t>
  </si>
  <si>
    <t>Região 16</t>
  </si>
  <si>
    <t>CENTRO</t>
  </si>
  <si>
    <t>Auxiliadora - Azenha - Bela Vista - Bom Fim - Centro Histórico - Cidade Baixa - Farroupilha - Floresta - Independência - Jardim Botânico - Menino Deus - Moinhos de Vento - Mont Serrat - Petrópolis - Praia de Belas - Rio Branco - Santa Cecília - Santana</t>
  </si>
  <si>
    <t>Cel. Aparí­cio Borges</t>
  </si>
  <si>
    <t>Região 17</t>
  </si>
  <si>
    <t>ILHAS</t>
  </si>
  <si>
    <t>Arquipélago (Ilha das Flores, da Pintada, do Pavão e Ilha Grande dos Marinheiros)</t>
  </si>
  <si>
    <t>Centro Histórico</t>
  </si>
  <si>
    <t>REGIÃO DO CONSELHO TUTELAR</t>
  </si>
  <si>
    <t>Ilhas, Humaita/Navegantes</t>
  </si>
  <si>
    <t>Sarandi/Norte</t>
  </si>
  <si>
    <t>Bom Jesus/Leste</t>
  </si>
  <si>
    <t>Partenon</t>
  </si>
  <si>
    <t>Glória/Cruzeiro/Cristal</t>
  </si>
  <si>
    <t>Centro Sul/Sul</t>
  </si>
  <si>
    <t>Restinga/Extremo-Sul</t>
  </si>
  <si>
    <t>Lomba do Pinheiro/Agronomia</t>
  </si>
  <si>
    <t>Nordeste/Eixo Baltazar</t>
  </si>
  <si>
    <t>TOTAL GERAL</t>
  </si>
  <si>
    <t>NATUREZA DA DESPESA</t>
  </si>
  <si>
    <t>DETALHAMENTO</t>
  </si>
  <si>
    <t>MATERIAL DE CONSUMO</t>
  </si>
  <si>
    <t>Total do item Material de Consumo</t>
  </si>
  <si>
    <t>MATERIAL PERMANENTE</t>
  </si>
  <si>
    <t>Total do item Pagamento de Pessoal</t>
  </si>
  <si>
    <t>Total do item Material Permanente</t>
  </si>
  <si>
    <t>Serviço de Abordagem Social</t>
  </si>
  <si>
    <t>Casa Lar</t>
  </si>
  <si>
    <t>Serviço de Acolhimento Crianças e Adolescentes</t>
  </si>
  <si>
    <t>República</t>
  </si>
  <si>
    <t>Serviço de Acolhimento para Idosos</t>
  </si>
  <si>
    <t>Serviço de Habilitação e Reabilitação (PCD)</t>
  </si>
  <si>
    <t>Serviço de Acolhimento para Adultos</t>
  </si>
  <si>
    <t>SERVIÇOS DE TERCEIROS</t>
  </si>
  <si>
    <t>Total do item Serviços de Terceiros</t>
  </si>
  <si>
    <t>TOTAL</t>
  </si>
  <si>
    <r>
      <t>PAGAMENTO DE PESSOAL</t>
    </r>
    <r>
      <rPr>
        <sz val="8"/>
        <color theme="1"/>
        <rFont val="Calibri"/>
        <family val="2"/>
        <scheme val="minor"/>
      </rPr>
      <t xml:space="preserve"> </t>
    </r>
  </si>
  <si>
    <t>Centro POP</t>
  </si>
  <si>
    <t>Centro Dia Idoso</t>
  </si>
  <si>
    <t>PAIF</t>
  </si>
  <si>
    <t>SCFV - Adulto</t>
  </si>
  <si>
    <t>SCFV - Idosos</t>
  </si>
  <si>
    <t>SCFV - Projovem</t>
  </si>
  <si>
    <t>SCFV 15 - 17 anos - Trabalho Educativo</t>
  </si>
  <si>
    <t>Serviço de Atendimento Familiar</t>
  </si>
  <si>
    <t>Casa Lar para Idosos</t>
  </si>
  <si>
    <t>PAEFI</t>
  </si>
  <si>
    <t>Residencial Inclusivo</t>
  </si>
  <si>
    <t>Serviço de Acolhimento para PCD</t>
  </si>
  <si>
    <t>SCFV 06 - 14 anos</t>
  </si>
  <si>
    <t>SCFV Execução Compartilhada</t>
  </si>
  <si>
    <t>Assinatura Dirigente/Responsável Legal</t>
  </si>
  <si>
    <t>Nome do Dirigente/Resp. legal</t>
  </si>
  <si>
    <t>CARGA HORÁRIA MENSAL (CONTRATUAL)</t>
  </si>
  <si>
    <t>Nº DE PROFISSIONAIS</t>
  </si>
  <si>
    <t>Abrigo de famílias</t>
  </si>
  <si>
    <t>Acessuas Trabalho</t>
  </si>
  <si>
    <t>Acolhimento Imigrantes</t>
  </si>
  <si>
    <t>Família Acolhedora</t>
  </si>
  <si>
    <t>República para Idosos</t>
  </si>
  <si>
    <t>APLICAÇÃO/EXECUÇÃO</t>
  </si>
  <si>
    <t>SALÁRIO BRUTO PER CAPITA</t>
  </si>
  <si>
    <t>CARGO/FUNÇÃO</t>
  </si>
  <si>
    <t>Total de atendimentos mensais:</t>
  </si>
  <si>
    <t>Nome do Projeto:</t>
  </si>
  <si>
    <t>Total de atendimentosso projeto:</t>
  </si>
  <si>
    <t>Em caso de alteração, informar o mês, período ou parcela que será alterado:</t>
  </si>
  <si>
    <t>Metas Qualitativas</t>
  </si>
  <si>
    <t>Metas Quantitativas</t>
  </si>
  <si>
    <t>Meios de Verificação</t>
  </si>
  <si>
    <t>4. METAS A SEREM ATINGIDAS</t>
  </si>
  <si>
    <t xml:space="preserve">ATIVIDADES </t>
  </si>
  <si>
    <t>DESCRIÇÃO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</si>
  <si>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</si>
  <si>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</si>
  <si>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</si>
  <si>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</si>
  <si>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</si>
  <si>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</si>
  <si>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</si>
  <si>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</si>
  <si>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</si>
  <si>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</si>
  <si>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</si>
  <si>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</si>
  <si>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4.1 CRONOGRAMA DE EXECUÇÃO DO PROJETO</t>
  </si>
  <si>
    <t>4.2 QUADRO RESUMO</t>
  </si>
  <si>
    <t>PRAZO PARA ATINGIMENTO DE METAS</t>
  </si>
  <si>
    <t>ATENDIMENTOS MENSAIS</t>
  </si>
  <si>
    <t>5- EQUIPE DE TRABALHO</t>
  </si>
  <si>
    <t>OUTROS</t>
  </si>
  <si>
    <t>CORRENTE</t>
  </si>
  <si>
    <t>CAPITAL</t>
  </si>
  <si>
    <t>Total do item Material de Outros</t>
  </si>
  <si>
    <t>6. CRONOGRAMA DE DESEMBOLSOS</t>
  </si>
  <si>
    <t>VALOR TOTAL DO PROJETO:</t>
  </si>
  <si>
    <t>Total de encargos</t>
  </si>
  <si>
    <t>MÊS 1</t>
  </si>
  <si>
    <t xml:space="preserve">MÊS 2 </t>
  </si>
  <si>
    <t>MÊS 3</t>
  </si>
  <si>
    <t>MÊS 4</t>
  </si>
  <si>
    <t>MÊS 5</t>
  </si>
  <si>
    <t>MÊS 6</t>
  </si>
  <si>
    <t>MÊS 7</t>
  </si>
  <si>
    <t>MÊS 8</t>
  </si>
  <si>
    <t>MÊS 9</t>
  </si>
  <si>
    <t>Material de higiene e Limpeza</t>
  </si>
  <si>
    <t>Material de Escritório</t>
  </si>
  <si>
    <t>Aluguel</t>
  </si>
  <si>
    <t>CADEIRAS</t>
  </si>
  <si>
    <t>FOGÃO INDUSTRIAL</t>
  </si>
  <si>
    <t>Material Elétrico e de construção</t>
  </si>
  <si>
    <t>Engenheiro APPCI</t>
  </si>
  <si>
    <t>OSC:</t>
  </si>
  <si>
    <t>Folha de pagamento (total de salários)</t>
  </si>
  <si>
    <t>Encargos Sociais (total)</t>
  </si>
  <si>
    <t>Vale refeição/alimentação /Plano Saúde (total)</t>
  </si>
  <si>
    <r>
      <t>Provisão para rescisões, 13º e férias</t>
    </r>
    <r>
      <rPr>
        <sz val="11"/>
        <color theme="1"/>
        <rFont val="Calibri"/>
        <family val="2"/>
        <scheme val="minor"/>
      </rPr>
      <t xml:space="preserve"> (total)</t>
    </r>
  </si>
  <si>
    <t>Material Escolar</t>
  </si>
  <si>
    <t xml:space="preserve"> Alimentação     Exemplos</t>
  </si>
  <si>
    <t>Palestrante</t>
  </si>
  <si>
    <t>Ofinineiro     Exemplos</t>
  </si>
  <si>
    <t xml:space="preserve">Serviço de reforma </t>
  </si>
  <si>
    <t>MESAS   Exemplos</t>
  </si>
  <si>
    <t>Data:</t>
  </si>
  <si>
    <t>Total Parcial (custeio)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</si>
</sst>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43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333300"/>
      <name val="Calibri"/>
      <family val="2"/>
    </font>
    <font>
      <b/>
      <sz val="11"/>
      <color rgb="FF333300"/>
      <name val="Calibri"/>
      <family val="2"/>
    </font>
    <font>
      <sz val="12"/>
      <color rgb="FFFFFFFF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9"/>
      <color rgb="FF000000"/>
      <name val="Liberation sans;arial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b/>
      <sz val="14"/>
      <name val="Calibri"/>
      <family val="2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333333"/>
        <bgColor rgb="FF333333"/>
      </patternFill>
    </fill>
    <fill>
      <patternFill patternType="solid">
        <fgColor rgb="FF999999"/>
        <bgColor rgb="FF999999"/>
      </patternFill>
    </fill>
    <fill>
      <patternFill patternType="solid">
        <fgColor rgb="FFDAE3F3"/>
        <bgColor rgb="FFDAE3F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80808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2"/>
    <xf numFmtId="164" fontId="3" fillId="0" borderId="2" applyFont="0" applyFill="0" applyBorder="0" applyAlignment="0" applyProtection="0"/>
    <xf numFmtId="164" fontId="23" fillId="0" borderId="0" applyFont="0" applyFill="0" applyBorder="0" applyAlignment="0" applyProtection="0"/>
    <xf numFmtId="165" fontId="15" fillId="0" borderId="2" applyFont="0" applyFill="0" applyBorder="0" applyAlignment="0" applyProtection="0"/>
    <xf numFmtId="166" fontId="15" fillId="0" borderId="2" applyFont="0" applyFill="0" applyBorder="0" applyAlignment="0" applyProtection="0"/>
    <xf numFmtId="0" fontId="23" fillId="0" borderId="2"/>
  </cellStyleXfs>
  <cellXfs count="202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2" fontId="15" fillId="0" borderId="3" xfId="0" applyNumberFormat="1" applyFont="1" applyBorder="1" applyAlignment="1">
      <alignment horizontal="right"/>
    </xf>
    <xf numFmtId="0" fontId="7" fillId="0" borderId="3" xfId="0" applyFont="1" applyBorder="1"/>
    <xf numFmtId="2" fontId="15" fillId="0" borderId="3" xfId="0" applyNumberFormat="1" applyFont="1" applyBorder="1"/>
    <xf numFmtId="0" fontId="6" fillId="3" borderId="3" xfId="0" applyFont="1" applyFill="1" applyBorder="1"/>
    <xf numFmtId="2" fontId="0" fillId="3" borderId="3" xfId="0" applyNumberFormat="1" applyFont="1" applyFill="1" applyBorder="1"/>
    <xf numFmtId="0" fontId="0" fillId="0" borderId="3" xfId="0" applyFont="1" applyBorder="1"/>
    <xf numFmtId="2" fontId="0" fillId="0" borderId="3" xfId="0" applyNumberFormat="1" applyFont="1" applyBorder="1"/>
    <xf numFmtId="0" fontId="0" fillId="3" borderId="3" xfId="0" applyFont="1" applyFill="1" applyBorder="1"/>
    <xf numFmtId="0" fontId="0" fillId="2" borderId="3" xfId="0" applyFont="1" applyFill="1" applyBorder="1"/>
    <xf numFmtId="2" fontId="0" fillId="2" borderId="3" xfId="0" applyNumberFormat="1" applyFont="1" applyFill="1" applyBorder="1"/>
    <xf numFmtId="0" fontId="14" fillId="4" borderId="3" xfId="0" applyFont="1" applyFill="1" applyBorder="1"/>
    <xf numFmtId="2" fontId="14" fillId="4" borderId="3" xfId="0" applyNumberFormat="1" applyFont="1" applyFill="1" applyBorder="1"/>
    <xf numFmtId="0" fontId="14" fillId="4" borderId="3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/>
    <xf numFmtId="0" fontId="20" fillId="0" borderId="9" xfId="1" applyFont="1" applyBorder="1" applyAlignment="1">
      <alignment vertical="center"/>
    </xf>
    <xf numFmtId="0" fontId="20" fillId="0" borderId="2" xfId="1" applyFont="1" applyAlignment="1">
      <alignment vertical="center"/>
    </xf>
    <xf numFmtId="0" fontId="19" fillId="0" borderId="10" xfId="1" applyFont="1" applyBorder="1" applyAlignment="1">
      <alignment horizontal="left" vertical="center"/>
    </xf>
    <xf numFmtId="0" fontId="19" fillId="0" borderId="2" xfId="1" applyFont="1" applyBorder="1" applyAlignment="1">
      <alignment horizontal="left" vertical="center"/>
    </xf>
    <xf numFmtId="0" fontId="19" fillId="0" borderId="2" xfId="1" applyFont="1" applyBorder="1" applyAlignment="1">
      <alignment horizontal="right" vertical="center" wrapText="1"/>
    </xf>
    <xf numFmtId="164" fontId="19" fillId="0" borderId="2" xfId="2" applyFont="1" applyBorder="1" applyAlignment="1">
      <alignment horizontal="center" vertical="center" wrapText="1"/>
    </xf>
    <xf numFmtId="0" fontId="19" fillId="0" borderId="13" xfId="1" applyFont="1" applyBorder="1" applyAlignment="1">
      <alignment horizontal="right" vertical="center" wrapText="1"/>
    </xf>
    <xf numFmtId="164" fontId="19" fillId="0" borderId="13" xfId="2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8" fillId="0" borderId="2" xfId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/>
    <xf numFmtId="0" fontId="20" fillId="0" borderId="5" xfId="1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164" fontId="27" fillId="0" borderId="2" xfId="1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5" fillId="0" borderId="16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/>
    <xf numFmtId="0" fontId="29" fillId="6" borderId="4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1" fillId="0" borderId="2" xfId="3" applyFont="1" applyFill="1" applyBorder="1" applyAlignment="1" applyProtection="1">
      <alignment horizontal="left" vertical="center"/>
      <protection locked="0"/>
    </xf>
    <xf numFmtId="164" fontId="18" fillId="0" borderId="4" xfId="2" applyFont="1" applyBorder="1" applyAlignment="1">
      <alignment horizontal="center" vertical="center" wrapText="1"/>
    </xf>
    <xf numFmtId="0" fontId="2" fillId="0" borderId="2" xfId="1" applyFont="1" applyAlignment="1">
      <alignment vertical="center"/>
    </xf>
    <xf numFmtId="0" fontId="20" fillId="0" borderId="2" xfId="1" applyFont="1" applyFill="1" applyAlignment="1">
      <alignment vertical="center"/>
    </xf>
    <xf numFmtId="0" fontId="25" fillId="0" borderId="2" xfId="1" applyFont="1" applyFill="1" applyAlignment="1">
      <alignment vertical="center"/>
    </xf>
    <xf numFmtId="0" fontId="20" fillId="0" borderId="2" xfId="1" applyFont="1" applyBorder="1" applyAlignment="1">
      <alignment horizontal="left" vertical="center"/>
    </xf>
    <xf numFmtId="164" fontId="20" fillId="0" borderId="4" xfId="2" applyFont="1" applyBorder="1" applyAlignment="1" applyProtection="1">
      <alignment horizontal="center" vertical="center" wrapText="1"/>
    </xf>
    <xf numFmtId="0" fontId="20" fillId="0" borderId="2" xfId="1" applyFont="1" applyAlignment="1" applyProtection="1">
      <alignment vertical="center"/>
    </xf>
    <xf numFmtId="164" fontId="20" fillId="0" borderId="4" xfId="3" applyFont="1" applyBorder="1" applyAlignment="1" applyProtection="1">
      <alignment vertical="center"/>
    </xf>
    <xf numFmtId="164" fontId="20" fillId="0" borderId="4" xfId="1" applyNumberFormat="1" applyFont="1" applyBorder="1" applyAlignment="1" applyProtection="1">
      <alignment vertical="center"/>
    </xf>
    <xf numFmtId="164" fontId="18" fillId="0" borderId="4" xfId="2" applyFont="1" applyBorder="1" applyAlignment="1" applyProtection="1">
      <alignment horizontal="center" vertical="center" wrapText="1"/>
    </xf>
    <xf numFmtId="0" fontId="2" fillId="0" borderId="2" xfId="1" applyFont="1" applyAlignment="1" applyProtection="1">
      <alignment vertical="center"/>
    </xf>
    <xf numFmtId="0" fontId="20" fillId="0" borderId="2" xfId="1" applyFont="1" applyAlignment="1" applyProtection="1">
      <alignment vertical="center"/>
      <protection locked="0"/>
    </xf>
    <xf numFmtId="0" fontId="23" fillId="0" borderId="4" xfId="0" applyFont="1" applyBorder="1" applyAlignment="1"/>
    <xf numFmtId="0" fontId="23" fillId="0" borderId="4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18" fillId="0" borderId="2" xfId="1" applyFont="1" applyBorder="1" applyAlignment="1" applyProtection="1">
      <alignment horizontal="left" vertical="center"/>
    </xf>
    <xf numFmtId="0" fontId="30" fillId="0" borderId="2" xfId="1" applyFont="1" applyFill="1" applyAlignment="1" applyProtection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10" fillId="0" borderId="5" xfId="0" applyFont="1" applyFill="1" applyBorder="1" applyAlignment="1" applyProtection="1">
      <alignment horizontal="left" vertical="center" wrapText="1"/>
      <protection locked="0"/>
    </xf>
    <xf numFmtId="164" fontId="26" fillId="0" borderId="4" xfId="3" applyFont="1" applyFill="1" applyBorder="1" applyAlignment="1" applyProtection="1">
      <alignment horizontal="center" vertical="center" wrapText="1"/>
    </xf>
    <xf numFmtId="0" fontId="39" fillId="10" borderId="2" xfId="0" applyFont="1" applyFill="1" applyBorder="1" applyAlignment="1" applyProtection="1">
      <alignment vertical="center"/>
      <protection locked="0"/>
    </xf>
    <xf numFmtId="0" fontId="38" fillId="11" borderId="10" xfId="0" applyFont="1" applyFill="1" applyBorder="1" applyAlignment="1">
      <alignment vertical="center"/>
    </xf>
    <xf numFmtId="0" fontId="38" fillId="11" borderId="2" xfId="0" applyFont="1" applyFill="1" applyBorder="1" applyAlignment="1">
      <alignment vertical="center"/>
    </xf>
    <xf numFmtId="0" fontId="12" fillId="8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0" fillId="8" borderId="4" xfId="0" applyFont="1" applyFill="1" applyBorder="1" applyAlignment="1" applyProtection="1">
      <alignment horizontal="left" vertical="center" wrapText="1"/>
      <protection locked="0"/>
    </xf>
    <xf numFmtId="0" fontId="10" fillId="8" borderId="6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0" fontId="37" fillId="10" borderId="2" xfId="0" applyFont="1" applyFill="1" applyBorder="1" applyAlignment="1" applyProtection="1">
      <alignment vertical="center"/>
    </xf>
    <xf numFmtId="0" fontId="19" fillId="0" borderId="9" xfId="1" applyFont="1" applyBorder="1" applyAlignment="1">
      <alignment horizontal="right" vertical="center" wrapText="1"/>
    </xf>
    <xf numFmtId="0" fontId="19" fillId="0" borderId="9" xfId="1" applyFont="1" applyBorder="1" applyAlignment="1">
      <alignment vertical="center" wrapText="1"/>
    </xf>
    <xf numFmtId="0" fontId="19" fillId="0" borderId="10" xfId="1" applyFont="1" applyBorder="1" applyAlignment="1">
      <alignment horizontal="right" vertical="center" wrapText="1"/>
    </xf>
    <xf numFmtId="0" fontId="19" fillId="0" borderId="5" xfId="1" applyFont="1" applyBorder="1" applyAlignment="1" applyProtection="1">
      <alignment vertical="center" wrapText="1"/>
      <protection locked="0"/>
    </xf>
    <xf numFmtId="0" fontId="19" fillId="0" borderId="6" xfId="1" applyFont="1" applyBorder="1" applyAlignment="1" applyProtection="1">
      <alignment vertical="center" wrapText="1"/>
      <protection locked="0"/>
    </xf>
    <xf numFmtId="164" fontId="39" fillId="10" borderId="6" xfId="3" applyFont="1" applyFill="1" applyBorder="1" applyAlignment="1" applyProtection="1">
      <alignment vertical="center"/>
    </xf>
    <xf numFmtId="164" fontId="20" fillId="8" borderId="4" xfId="2" applyFont="1" applyFill="1" applyBorder="1" applyAlignment="1" applyProtection="1">
      <alignment horizontal="center" vertical="center" wrapText="1"/>
      <protection locked="0"/>
    </xf>
    <xf numFmtId="164" fontId="20" fillId="8" borderId="4" xfId="1" applyNumberFormat="1" applyFont="1" applyFill="1" applyBorder="1" applyAlignment="1" applyProtection="1">
      <alignment vertical="center"/>
      <protection locked="0"/>
    </xf>
    <xf numFmtId="0" fontId="20" fillId="8" borderId="4" xfId="1" applyFont="1" applyFill="1" applyBorder="1" applyAlignment="1" applyProtection="1">
      <alignment vertical="center"/>
      <protection locked="0"/>
    </xf>
    <xf numFmtId="164" fontId="20" fillId="8" borderId="4" xfId="3" applyFont="1" applyFill="1" applyBorder="1" applyAlignment="1" applyProtection="1">
      <alignment vertical="center"/>
      <protection locked="0"/>
    </xf>
    <xf numFmtId="164" fontId="20" fillId="8" borderId="4" xfId="3" applyFont="1" applyFill="1" applyBorder="1" applyAlignment="1" applyProtection="1">
      <alignment vertical="center" wrapText="1"/>
      <protection locked="0"/>
    </xf>
    <xf numFmtId="164" fontId="20" fillId="8" borderId="6" xfId="3" applyFont="1" applyFill="1" applyBorder="1" applyAlignment="1" applyProtection="1">
      <alignment vertical="center" wrapText="1"/>
      <protection locked="0"/>
    </xf>
    <xf numFmtId="164" fontId="20" fillId="8" borderId="4" xfId="3" applyNumberFormat="1" applyFont="1" applyFill="1" applyBorder="1" applyAlignment="1" applyProtection="1">
      <alignment vertical="center" wrapText="1"/>
      <protection locked="0"/>
    </xf>
    <xf numFmtId="0" fontId="41" fillId="10" borderId="4" xfId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9" fillId="10" borderId="18" xfId="0" applyFont="1" applyFill="1" applyBorder="1" applyAlignment="1" applyProtection="1">
      <alignment vertical="center"/>
    </xf>
    <xf numFmtId="0" fontId="37" fillId="10" borderId="17" xfId="0" applyFont="1" applyFill="1" applyBorder="1" applyAlignment="1" applyProtection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33" fillId="0" borderId="2" xfId="1" applyFont="1" applyAlignment="1">
      <alignment vertical="center"/>
    </xf>
    <xf numFmtId="164" fontId="10" fillId="0" borderId="2" xfId="3" applyFont="1" applyFill="1" applyBorder="1" applyAlignment="1" applyProtection="1">
      <alignment vertical="center"/>
    </xf>
    <xf numFmtId="0" fontId="10" fillId="8" borderId="5" xfId="0" applyFont="1" applyFill="1" applyBorder="1" applyAlignment="1" applyProtection="1">
      <alignment horizontal="left" vertical="center" wrapText="1"/>
      <protection locked="0"/>
    </xf>
    <xf numFmtId="0" fontId="10" fillId="8" borderId="13" xfId="0" applyFont="1" applyFill="1" applyBorder="1" applyAlignment="1" applyProtection="1">
      <alignment horizontal="left" vertical="center" wrapText="1"/>
      <protection locked="0"/>
    </xf>
    <xf numFmtId="0" fontId="10" fillId="8" borderId="6" xfId="0" applyFont="1" applyFill="1" applyBorder="1" applyAlignment="1" applyProtection="1">
      <alignment horizontal="left" vertical="center" wrapText="1"/>
      <protection locked="0"/>
    </xf>
    <xf numFmtId="0" fontId="10" fillId="8" borderId="4" xfId="0" applyFont="1" applyFill="1" applyBorder="1" applyAlignment="1" applyProtection="1">
      <alignment horizontal="left" vertical="top"/>
      <protection locked="0"/>
    </xf>
    <xf numFmtId="0" fontId="12" fillId="8" borderId="4" xfId="0" applyFont="1" applyFill="1" applyBorder="1" applyAlignment="1" applyProtection="1">
      <alignment horizontal="left" vertical="top"/>
      <protection locked="0"/>
    </xf>
    <xf numFmtId="0" fontId="10" fillId="8" borderId="5" xfId="0" applyFont="1" applyFill="1" applyBorder="1" applyAlignment="1" applyProtection="1">
      <alignment horizontal="left" vertical="center" wrapText="1"/>
      <protection locked="0"/>
    </xf>
    <xf numFmtId="0" fontId="10" fillId="8" borderId="13" xfId="0" applyFont="1" applyFill="1" applyBorder="1" applyAlignment="1" applyProtection="1">
      <alignment horizontal="left" vertical="center" wrapText="1"/>
      <protection locked="0"/>
    </xf>
    <xf numFmtId="0" fontId="10" fillId="8" borderId="6" xfId="0" applyFont="1" applyFill="1" applyBorder="1" applyAlignment="1" applyProtection="1">
      <alignment horizontal="left" vertical="center" wrapText="1"/>
      <protection locked="0"/>
    </xf>
    <xf numFmtId="0" fontId="10" fillId="8" borderId="4" xfId="0" applyFont="1" applyFill="1" applyBorder="1" applyAlignment="1" applyProtection="1">
      <alignment horizontal="left" vertical="top"/>
      <protection locked="0"/>
    </xf>
    <xf numFmtId="0" fontId="11" fillId="0" borderId="4" xfId="0" applyFont="1" applyBorder="1" applyAlignment="1">
      <alignment horizontal="center" vertical="center"/>
    </xf>
    <xf numFmtId="0" fontId="12" fillId="8" borderId="4" xfId="0" applyFont="1" applyFill="1" applyBorder="1" applyAlignment="1" applyProtection="1">
      <alignment horizontal="left" vertical="top"/>
      <protection locked="0"/>
    </xf>
    <xf numFmtId="0" fontId="12" fillId="8" borderId="5" xfId="0" applyFont="1" applyFill="1" applyBorder="1" applyAlignment="1" applyProtection="1">
      <alignment horizontal="left" vertical="top"/>
      <protection locked="0"/>
    </xf>
    <xf numFmtId="0" fontId="12" fillId="8" borderId="13" xfId="0" applyFont="1" applyFill="1" applyBorder="1" applyAlignment="1" applyProtection="1">
      <alignment horizontal="left" vertical="top"/>
      <protection locked="0"/>
    </xf>
    <xf numFmtId="0" fontId="12" fillId="8" borderId="6" xfId="0" applyFont="1" applyFill="1" applyBorder="1" applyAlignment="1" applyProtection="1">
      <alignment horizontal="left" vertical="top"/>
      <protection locked="0"/>
    </xf>
    <xf numFmtId="0" fontId="10" fillId="8" borderId="5" xfId="0" applyFont="1" applyFill="1" applyBorder="1" applyAlignment="1" applyProtection="1">
      <alignment horizontal="left" vertical="top"/>
      <protection locked="0"/>
    </xf>
    <xf numFmtId="0" fontId="10" fillId="8" borderId="13" xfId="0" applyFont="1" applyFill="1" applyBorder="1" applyAlignment="1" applyProtection="1">
      <alignment horizontal="left" vertical="top"/>
      <protection locked="0"/>
    </xf>
    <xf numFmtId="0" fontId="10" fillId="8" borderId="6" xfId="0" applyFont="1" applyFill="1" applyBorder="1" applyAlignment="1" applyProtection="1">
      <alignment horizontal="left" vertical="top"/>
      <protection locked="0"/>
    </xf>
    <xf numFmtId="0" fontId="13" fillId="8" borderId="4" xfId="0" applyFont="1" applyFill="1" applyBorder="1" applyAlignment="1" applyProtection="1">
      <alignment vertical="top" wrapText="1"/>
      <protection locked="0"/>
    </xf>
    <xf numFmtId="0" fontId="6" fillId="8" borderId="4" xfId="0" applyFont="1" applyFill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horizontal="justify" vertical="center" wrapText="1"/>
    </xf>
    <xf numFmtId="0" fontId="9" fillId="0" borderId="6" xfId="0" applyFont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41" fillId="10" borderId="4" xfId="1" applyFont="1" applyFill="1" applyBorder="1" applyAlignment="1">
      <alignment horizontal="center" vertical="center" textRotation="90"/>
    </xf>
    <xf numFmtId="0" fontId="40" fillId="10" borderId="4" xfId="1" applyFont="1" applyFill="1" applyBorder="1" applyAlignment="1">
      <alignment horizontal="center" vertical="center" textRotation="90"/>
    </xf>
    <xf numFmtId="0" fontId="19" fillId="0" borderId="4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</xf>
    <xf numFmtId="0" fontId="19" fillId="0" borderId="14" xfId="1" applyFont="1" applyBorder="1" applyAlignment="1" applyProtection="1">
      <alignment horizontal="center" vertical="center" wrapText="1"/>
    </xf>
    <xf numFmtId="0" fontId="19" fillId="0" borderId="7" xfId="1" applyFont="1" applyBorder="1" applyAlignment="1" applyProtection="1">
      <alignment horizontal="center" vertical="center" wrapText="1"/>
    </xf>
    <xf numFmtId="0" fontId="19" fillId="0" borderId="4" xfId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9" fillId="0" borderId="5" xfId="1" applyFont="1" applyBorder="1" applyAlignment="1" applyProtection="1">
      <alignment horizontal="left" vertical="center" wrapText="1"/>
      <protection locked="0"/>
    </xf>
    <xf numFmtId="0" fontId="19" fillId="0" borderId="6" xfId="1" applyFont="1" applyBorder="1" applyAlignment="1" applyProtection="1">
      <alignment horizontal="left" vertical="center" wrapText="1"/>
      <protection locked="0"/>
    </xf>
    <xf numFmtId="0" fontId="28" fillId="7" borderId="2" xfId="1" applyFont="1" applyFill="1" applyBorder="1" applyAlignment="1">
      <alignment horizontal="left" vertical="center"/>
    </xf>
    <xf numFmtId="0" fontId="28" fillId="10" borderId="4" xfId="1" applyFont="1" applyFill="1" applyBorder="1" applyAlignment="1">
      <alignment horizontal="center" vertical="center"/>
    </xf>
    <xf numFmtId="0" fontId="41" fillId="10" borderId="4" xfId="1" applyFont="1" applyFill="1" applyBorder="1" applyAlignment="1">
      <alignment horizontal="center" vertical="center"/>
    </xf>
    <xf numFmtId="0" fontId="34" fillId="0" borderId="4" xfId="1" applyFont="1" applyBorder="1" applyAlignment="1" applyProtection="1">
      <alignment horizontal="left" vertical="center" wrapText="1"/>
      <protection locked="0"/>
    </xf>
    <xf numFmtId="0" fontId="35" fillId="0" borderId="4" xfId="0" applyFont="1" applyBorder="1" applyAlignment="1" applyProtection="1">
      <alignment horizontal="left" vertical="center" wrapText="1"/>
      <protection locked="0"/>
    </xf>
    <xf numFmtId="0" fontId="18" fillId="0" borderId="2" xfId="1" applyFont="1" applyBorder="1" applyAlignment="1" applyProtection="1">
      <alignment horizontal="left" vertical="center"/>
    </xf>
    <xf numFmtId="164" fontId="21" fillId="9" borderId="2" xfId="3" applyFont="1" applyFill="1" applyBorder="1" applyAlignment="1" applyProtection="1">
      <alignment horizontal="left" vertical="center"/>
      <protection locked="0"/>
    </xf>
    <xf numFmtId="0" fontId="41" fillId="10" borderId="6" xfId="1" applyFont="1" applyFill="1" applyBorder="1" applyAlignment="1" applyProtection="1">
      <alignment horizontal="center" vertical="center" wrapText="1"/>
    </xf>
    <xf numFmtId="0" fontId="41" fillId="10" borderId="4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19" fillId="0" borderId="11" xfId="1" applyFont="1" applyBorder="1" applyAlignment="1" applyProtection="1">
      <alignment horizontal="center" vertical="center" wrapText="1"/>
    </xf>
    <xf numFmtId="0" fontId="19" fillId="0" borderId="12" xfId="1" applyFont="1" applyBorder="1" applyAlignment="1" applyProtection="1">
      <alignment horizontal="center" vertical="center" wrapText="1"/>
    </xf>
    <xf numFmtId="0" fontId="19" fillId="0" borderId="8" xfId="1" applyFont="1" applyBorder="1" applyAlignment="1" applyProtection="1">
      <alignment horizontal="center" vertical="center" wrapText="1"/>
    </xf>
    <xf numFmtId="0" fontId="39" fillId="10" borderId="13" xfId="0" applyFont="1" applyFill="1" applyBorder="1" applyAlignment="1" applyProtection="1">
      <alignment horizontal="right" vertical="center"/>
    </xf>
    <xf numFmtId="0" fontId="39" fillId="10" borderId="6" xfId="0" applyFont="1" applyFill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left" vertical="center"/>
    </xf>
    <xf numFmtId="0" fontId="39" fillId="10" borderId="5" xfId="0" applyFont="1" applyFill="1" applyBorder="1" applyAlignment="1" applyProtection="1">
      <alignment horizontal="right" vertical="center"/>
    </xf>
    <xf numFmtId="0" fontId="19" fillId="0" borderId="6" xfId="1" applyFont="1" applyBorder="1" applyAlignment="1" applyProtection="1">
      <alignment horizontal="center" vertical="center" wrapText="1"/>
    </xf>
    <xf numFmtId="0" fontId="18" fillId="0" borderId="2" xfId="1" applyFont="1" applyAlignment="1">
      <alignment horizontal="center" vertical="center"/>
    </xf>
    <xf numFmtId="0" fontId="39" fillId="10" borderId="10" xfId="0" applyFont="1" applyFill="1" applyBorder="1" applyAlignment="1" applyProtection="1">
      <alignment horizontal="right" vertical="center"/>
    </xf>
    <xf numFmtId="0" fontId="39" fillId="10" borderId="7" xfId="0" applyFont="1" applyFill="1" applyBorder="1" applyAlignment="1" applyProtection="1">
      <alignment horizontal="right" vertical="center"/>
    </xf>
    <xf numFmtId="0" fontId="19" fillId="0" borderId="15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4" fillId="0" borderId="2" xfId="0" applyFont="1" applyBorder="1"/>
    <xf numFmtId="0" fontId="5" fillId="6" borderId="4" xfId="0" applyFont="1" applyFill="1" applyBorder="1" applyAlignment="1">
      <alignment horizontal="center"/>
    </xf>
    <xf numFmtId="164" fontId="0" fillId="0" borderId="0" xfId="3" applyFont="1" applyAlignment="1"/>
    <xf numFmtId="0" fontId="20" fillId="0" borderId="2" xfId="1" applyFont="1" applyAlignment="1" applyProtection="1">
      <alignment horizontal="left" vertical="center"/>
      <protection locked="0"/>
    </xf>
    <xf numFmtId="0" fontId="18" fillId="0" borderId="2" xfId="1" applyFont="1" applyFill="1" applyBorder="1" applyAlignment="1">
      <alignment horizontal="right" vertical="center"/>
    </xf>
    <xf numFmtId="14" fontId="18" fillId="0" borderId="2" xfId="1" applyNumberFormat="1" applyFont="1" applyFill="1" applyBorder="1" applyAlignment="1">
      <alignment horizontal="left" vertical="center"/>
    </xf>
    <xf numFmtId="0" fontId="36" fillId="8" borderId="2" xfId="0" applyNumberFormat="1" applyFont="1" applyFill="1" applyBorder="1" applyAlignment="1" applyProtection="1">
      <alignment horizontal="center" vertical="center"/>
      <protection locked="0"/>
    </xf>
    <xf numFmtId="164" fontId="42" fillId="8" borderId="2" xfId="3" applyFont="1" applyFill="1" applyBorder="1" applyAlignment="1" applyProtection="1">
      <alignment horizontal="right" vertical="center"/>
      <protection locked="0"/>
    </xf>
    <xf numFmtId="0" fontId="10" fillId="8" borderId="2" xfId="3" applyNumberFormat="1" applyFont="1" applyFill="1" applyBorder="1" applyAlignment="1" applyProtection="1">
      <alignment horizontal="left" vertical="center"/>
      <protection locked="0"/>
    </xf>
    <xf numFmtId="0" fontId="31" fillId="8" borderId="2" xfId="3" applyNumberFormat="1" applyFont="1" applyFill="1" applyBorder="1" applyAlignment="1" applyProtection="1">
      <alignment horizontal="left" vertical="center"/>
      <protection locked="0"/>
    </xf>
    <xf numFmtId="0" fontId="20" fillId="0" borderId="2" xfId="1" applyFont="1" applyFill="1" applyAlignment="1" applyProtection="1">
      <alignment vertical="center"/>
      <protection locked="0"/>
    </xf>
    <xf numFmtId="0" fontId="32" fillId="0" borderId="9" xfId="1" applyFont="1" applyBorder="1" applyAlignment="1" applyProtection="1">
      <alignment horizontal="center" vertical="center"/>
      <protection locked="0"/>
    </xf>
    <xf numFmtId="0" fontId="20" fillId="0" borderId="4" xfId="1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164" fontId="19" fillId="0" borderId="10" xfId="1" applyNumberFormat="1" applyFont="1" applyBorder="1" applyAlignment="1">
      <alignment vertical="center" wrapText="1"/>
    </xf>
    <xf numFmtId="164" fontId="20" fillId="0" borderId="2" xfId="1" applyNumberFormat="1" applyFont="1" applyAlignment="1" applyProtection="1">
      <alignment vertical="center"/>
    </xf>
    <xf numFmtId="0" fontId="24" fillId="8" borderId="22" xfId="0" applyFont="1" applyFill="1" applyBorder="1" applyAlignment="1" applyProtection="1">
      <alignment horizontal="right" vertical="center" shrinkToFit="1"/>
      <protection locked="0"/>
    </xf>
    <xf numFmtId="0" fontId="24" fillId="8" borderId="4" xfId="0" applyFont="1" applyFill="1" applyBorder="1" applyAlignment="1" applyProtection="1">
      <alignment horizontal="right" vertical="center" shrinkToFit="1"/>
      <protection locked="0"/>
    </xf>
    <xf numFmtId="164" fontId="24" fillId="8" borderId="4" xfId="3" applyFont="1" applyFill="1" applyBorder="1" applyAlignment="1" applyProtection="1">
      <alignment horizontal="right" vertical="center" shrinkToFit="1"/>
      <protection locked="0"/>
    </xf>
    <xf numFmtId="164" fontId="24" fillId="8" borderId="23" xfId="3" applyFont="1" applyFill="1" applyBorder="1" applyAlignment="1" applyProtection="1">
      <alignment horizontal="right" vertical="center" shrinkToFit="1"/>
      <protection locked="0"/>
    </xf>
    <xf numFmtId="0" fontId="24" fillId="8" borderId="24" xfId="0" applyFont="1" applyFill="1" applyBorder="1" applyAlignment="1" applyProtection="1">
      <alignment horizontal="right" vertical="center" shrinkToFit="1"/>
      <protection locked="0"/>
    </xf>
    <xf numFmtId="0" fontId="24" fillId="8" borderId="25" xfId="0" applyFont="1" applyFill="1" applyBorder="1" applyAlignment="1" applyProtection="1">
      <alignment horizontal="right" vertical="center" shrinkToFit="1"/>
      <protection locked="0"/>
    </xf>
    <xf numFmtId="164" fontId="24" fillId="8" borderId="25" xfId="3" applyFont="1" applyFill="1" applyBorder="1" applyAlignment="1" applyProtection="1">
      <alignment horizontal="right" vertical="center" shrinkToFit="1"/>
      <protection locked="0"/>
    </xf>
    <xf numFmtId="164" fontId="24" fillId="8" borderId="26" xfId="3" applyFont="1" applyFill="1" applyBorder="1" applyAlignment="1" applyProtection="1">
      <alignment horizontal="right" vertical="center" shrinkToFit="1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5" xfId="0" applyFont="1" applyFill="1" applyBorder="1" applyAlignment="1" applyProtection="1">
      <alignment horizontal="left" vertical="center" wrapText="1"/>
      <protection locked="0"/>
    </xf>
    <xf numFmtId="0" fontId="11" fillId="8" borderId="13" xfId="0" applyFont="1" applyFill="1" applyBorder="1" applyAlignment="1" applyProtection="1">
      <alignment horizontal="left" vertical="center" wrapText="1"/>
      <protection locked="0"/>
    </xf>
    <xf numFmtId="0" fontId="11" fillId="8" borderId="6" xfId="0" applyFont="1" applyFill="1" applyBorder="1" applyAlignment="1" applyProtection="1">
      <alignment horizontal="left" vertical="center" wrapText="1"/>
      <protection locked="0"/>
    </xf>
    <xf numFmtId="0" fontId="11" fillId="8" borderId="5" xfId="0" applyFont="1" applyFill="1" applyBorder="1" applyAlignment="1" applyProtection="1">
      <alignment horizontal="left" vertical="center" wrapText="1"/>
      <protection locked="0"/>
    </xf>
    <xf numFmtId="0" fontId="11" fillId="8" borderId="13" xfId="0" applyFont="1" applyFill="1" applyBorder="1" applyAlignment="1" applyProtection="1">
      <alignment horizontal="left" vertical="center" wrapText="1"/>
      <protection locked="0"/>
    </xf>
    <xf numFmtId="0" fontId="11" fillId="8" borderId="6" xfId="0" applyFont="1" applyFill="1" applyBorder="1" applyAlignment="1" applyProtection="1">
      <alignment horizontal="left" vertical="center" wrapText="1"/>
      <protection locked="0"/>
    </xf>
  </cellXfs>
  <cellStyles count="7">
    <cellStyle name="Moeda" xfId="3" builtinId="4"/>
    <cellStyle name="Moeda 2" xfId="2"/>
    <cellStyle name="Moeda 3" xfId="5"/>
    <cellStyle name="Normal" xfId="0" builtinId="0"/>
    <cellStyle name="Normal 2" xfId="1"/>
    <cellStyle name="Normal 3" xfId="6"/>
    <cellStyle name="Vírgula 2" xfId="4"/>
  </cellStyles>
  <dxfs count="4">
    <dxf>
      <font>
        <color rgb="FF000000"/>
        <name val="Calibri"/>
      </font>
      <numFmt numFmtId="167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67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67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67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</dxfs>
  <tableStyles count="0" defaultTableStyle="TableStyleMedium2" defaultPivotStyle="PivotStyleLight16"/>
  <colors>
    <mruColors>
      <color rgb="FFFFFFCC"/>
      <color rgb="FFFFCCFF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704850</xdr:colOff>
      <xdr:row>5</xdr:row>
      <xdr:rowOff>38100</xdr:rowOff>
    </xdr:from>
    <xdr:to>
      <xdr:col>15</xdr:col>
      <xdr:colOff>209550</xdr:colOff>
      <xdr:row>12</xdr:row>
      <xdr:rowOff>0</xdr:rowOff>
    </xdr:to>
    <xdr:sp macro="" textlink="">
      <xdr:nvSpPr>
        <xdr:cNvPr id="5" name="CaixaDeTexto 4"/>
        <xdr:cNvSpPr txBox="1"/>
      </xdr:nvSpPr>
      <xdr:spPr>
        <a:xfrm>
          <a:off x="9858375" y="638175"/>
          <a:ext cx="3886200" cy="819150"/>
        </a:xfrm>
        <a:prstGeom prst="rect">
          <a:avLst/>
        </a:prstGeom>
        <a:noFill/>
        <a:ln w="127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AK37"/>
  <sheetViews>
    <sheetView showGridLines="0" tabSelected="1" view="pageBreakPreview" topLeftCell="A4" zoomScale="60" zoomScaleNormal="80" zoomScalePageLayoutView="80" workbookViewId="0">
      <selection activeCell="S35" sqref="S35"/>
    </sheetView>
  </sheetViews>
  <sheetFormatPr defaultColWidth="12.625" defaultRowHeight="15" customHeight="1"/>
  <cols>
    <col min="1" max="1" width="17.375" style="23" customWidth="1"/>
    <col min="2" max="2" width="26.75" style="32" customWidth="1"/>
    <col min="3" max="11" width="15" style="23" customWidth="1"/>
    <col min="12" max="12" width="15" style="75" customWidth="1"/>
    <col min="13" max="13" width="15" style="74" customWidth="1"/>
    <col min="14" max="14" width="15" style="23" customWidth="1"/>
    <col min="15" max="15" width="10.75" style="23" customWidth="1"/>
    <col min="16" max="16" width="13.375" style="23" customWidth="1"/>
    <col min="17" max="37" width="10.75" style="23" customWidth="1"/>
    <col min="38" max="16384" width="12.625" style="23"/>
  </cols>
  <sheetData>
    <row r="1" spans="1:37" ht="10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7" ht="20.25" customHeight="1">
      <c r="A2" s="78" t="s">
        <v>163</v>
      </c>
      <c r="B2" s="79"/>
      <c r="C2" s="79"/>
      <c r="D2" s="79"/>
      <c r="E2" s="79"/>
      <c r="F2" s="79"/>
      <c r="G2" s="79"/>
      <c r="H2" s="79"/>
      <c r="I2" s="78"/>
      <c r="J2" s="78"/>
      <c r="K2" s="78"/>
      <c r="L2" s="78"/>
      <c r="M2" s="78"/>
      <c r="N2" s="7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5" customHeight="1">
      <c r="A3" s="133" t="s">
        <v>160</v>
      </c>
      <c r="B3" s="134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45.75" customHeight="1">
      <c r="A4" s="133" t="s">
        <v>161</v>
      </c>
      <c r="B4" s="134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63" customHeight="1">
      <c r="A5" s="133" t="s">
        <v>162</v>
      </c>
      <c r="B5" s="134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0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78" t="s">
        <v>178</v>
      </c>
      <c r="B7" s="79"/>
      <c r="C7" s="79"/>
      <c r="D7" s="79"/>
      <c r="E7" s="79"/>
      <c r="F7" s="79"/>
      <c r="G7" s="79"/>
      <c r="H7" s="79"/>
      <c r="I7" s="78"/>
      <c r="J7" s="78"/>
      <c r="K7" s="78"/>
      <c r="L7" s="78"/>
      <c r="M7" s="78"/>
      <c r="N7" s="7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5" customHeight="1">
      <c r="A8" s="82" t="s">
        <v>164</v>
      </c>
      <c r="B8" s="83" t="s">
        <v>165</v>
      </c>
      <c r="C8" s="84" t="s">
        <v>166</v>
      </c>
      <c r="D8" s="84" t="s">
        <v>167</v>
      </c>
      <c r="E8" s="84" t="s">
        <v>168</v>
      </c>
      <c r="F8" s="84" t="s">
        <v>169</v>
      </c>
      <c r="G8" s="84" t="s">
        <v>170</v>
      </c>
      <c r="H8" s="84" t="s">
        <v>171</v>
      </c>
      <c r="I8" s="84" t="s">
        <v>172</v>
      </c>
      <c r="J8" s="84" t="s">
        <v>173</v>
      </c>
      <c r="K8" s="84" t="s">
        <v>174</v>
      </c>
      <c r="L8" s="84" t="s">
        <v>175</v>
      </c>
      <c r="M8" s="84" t="s">
        <v>176</v>
      </c>
      <c r="N8" s="84" t="s">
        <v>177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48" customHeight="1">
      <c r="A9" s="76">
        <v>1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48" customHeight="1">
      <c r="A10" s="76">
        <v>2</v>
      </c>
      <c r="B10" s="85"/>
      <c r="C10" s="86"/>
      <c r="D10" s="195"/>
      <c r="E10" s="195"/>
      <c r="F10" s="195"/>
      <c r="G10" s="81"/>
      <c r="H10" s="117"/>
      <c r="I10" s="118"/>
      <c r="J10" s="118"/>
      <c r="K10" s="117"/>
      <c r="L10" s="117"/>
      <c r="M10" s="117"/>
      <c r="N10" s="11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48" customHeight="1">
      <c r="A11" s="76">
        <v>3</v>
      </c>
      <c r="B11" s="85"/>
      <c r="C11" s="86"/>
      <c r="D11" s="195"/>
      <c r="E11" s="195"/>
      <c r="F11" s="195"/>
      <c r="G11" s="81"/>
      <c r="H11" s="117"/>
      <c r="I11" s="118"/>
      <c r="J11" s="118"/>
      <c r="K11" s="117"/>
      <c r="L11" s="117"/>
      <c r="M11" s="117"/>
      <c r="N11" s="11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48" customHeight="1">
      <c r="A12" s="76">
        <v>4</v>
      </c>
      <c r="B12" s="85"/>
      <c r="C12" s="86"/>
      <c r="D12" s="195"/>
      <c r="E12" s="195"/>
      <c r="F12" s="195"/>
      <c r="G12" s="81"/>
      <c r="H12" s="117"/>
      <c r="I12" s="118"/>
      <c r="J12" s="118"/>
      <c r="K12" s="117"/>
      <c r="L12" s="117"/>
      <c r="M12" s="117"/>
      <c r="N12" s="1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48" customHeight="1">
      <c r="A13" s="76">
        <v>5</v>
      </c>
      <c r="B13" s="85"/>
      <c r="C13" s="86"/>
      <c r="D13" s="195"/>
      <c r="E13" s="195"/>
      <c r="F13" s="195"/>
      <c r="G13" s="81"/>
      <c r="H13" s="117"/>
      <c r="I13" s="118"/>
      <c r="J13" s="118"/>
      <c r="K13" s="117"/>
      <c r="L13" s="117"/>
      <c r="M13" s="117"/>
      <c r="N13" s="11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48" customHeight="1">
      <c r="A14" s="76">
        <v>6</v>
      </c>
      <c r="B14" s="85"/>
      <c r="C14" s="86"/>
      <c r="D14" s="195"/>
      <c r="E14" s="195"/>
      <c r="F14" s="195"/>
      <c r="G14" s="81"/>
      <c r="H14" s="117"/>
      <c r="I14" s="118"/>
      <c r="J14" s="118"/>
      <c r="K14" s="117"/>
      <c r="L14" s="117"/>
      <c r="M14" s="117"/>
      <c r="N14" s="1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48" customHeight="1">
      <c r="A15" s="76">
        <v>7</v>
      </c>
      <c r="B15" s="85"/>
      <c r="C15" s="86"/>
      <c r="D15" s="195"/>
      <c r="E15" s="195"/>
      <c r="F15" s="195"/>
      <c r="G15" s="81"/>
      <c r="H15" s="117"/>
      <c r="I15" s="118"/>
      <c r="J15" s="118"/>
      <c r="K15" s="117"/>
      <c r="L15" s="117"/>
      <c r="M15" s="117"/>
      <c r="N15" s="11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75" customFormat="1" ht="48" customHeight="1">
      <c r="A16" s="76">
        <v>8</v>
      </c>
      <c r="B16" s="85"/>
      <c r="C16" s="86"/>
      <c r="D16" s="195"/>
      <c r="E16" s="195"/>
      <c r="F16" s="195"/>
      <c r="G16" s="81"/>
      <c r="H16" s="117"/>
      <c r="I16" s="118"/>
      <c r="J16" s="118"/>
      <c r="K16" s="117"/>
      <c r="L16" s="117"/>
      <c r="M16" s="117"/>
      <c r="N16" s="11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48" customHeight="1">
      <c r="A17" s="76">
        <v>9</v>
      </c>
      <c r="B17" s="85"/>
      <c r="C17" s="86"/>
      <c r="D17" s="195"/>
      <c r="E17" s="195"/>
      <c r="F17" s="195"/>
      <c r="G17" s="81"/>
      <c r="H17" s="117"/>
      <c r="I17" s="118"/>
      <c r="J17" s="118"/>
      <c r="K17" s="117"/>
      <c r="L17" s="117"/>
      <c r="M17" s="117"/>
      <c r="N17" s="11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48" customHeight="1">
      <c r="A18" s="76">
        <v>10</v>
      </c>
      <c r="B18" s="85"/>
      <c r="C18" s="86"/>
      <c r="D18" s="195"/>
      <c r="E18" s="195"/>
      <c r="F18" s="195"/>
      <c r="G18" s="81"/>
      <c r="H18" s="117"/>
      <c r="I18" s="118"/>
      <c r="J18" s="118"/>
      <c r="K18" s="117"/>
      <c r="L18" s="117"/>
      <c r="M18" s="117"/>
      <c r="N18" s="11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" customHeight="1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37" ht="15" customHeight="1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37" ht="15" customHeight="1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37" ht="15" customHeight="1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37" ht="15" customHeight="1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37" ht="1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7" spans="1:37" ht="1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37" ht="1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37" ht="15" customHeight="1">
      <c r="A29" s="78" t="s">
        <v>179</v>
      </c>
      <c r="B29" s="80"/>
      <c r="C29" s="80"/>
      <c r="D29" s="80"/>
      <c r="E29" s="80"/>
      <c r="F29" s="80"/>
      <c r="G29" s="80"/>
      <c r="H29" s="80"/>
      <c r="I29" s="78"/>
      <c r="J29" s="78"/>
      <c r="K29" s="78"/>
      <c r="L29" s="78"/>
      <c r="M29" s="78"/>
      <c r="N29" s="78"/>
    </row>
    <row r="30" spans="1:37" ht="47.25" customHeight="1">
      <c r="A30" s="135" t="s">
        <v>164</v>
      </c>
      <c r="B30" s="135"/>
      <c r="C30" s="135"/>
      <c r="D30" s="135"/>
      <c r="E30" s="135"/>
      <c r="F30" s="123" t="s">
        <v>0</v>
      </c>
      <c r="G30" s="123"/>
      <c r="H30" s="123"/>
      <c r="I30" s="123" t="s">
        <v>181</v>
      </c>
      <c r="J30" s="123"/>
      <c r="K30" s="123"/>
      <c r="L30" s="123" t="s">
        <v>180</v>
      </c>
      <c r="M30" s="123"/>
      <c r="N30" s="123"/>
    </row>
    <row r="31" spans="1:37" s="75" customFormat="1" ht="105.75" customHeight="1">
      <c r="A31" s="119"/>
      <c r="B31" s="120"/>
      <c r="C31" s="120"/>
      <c r="D31" s="120"/>
      <c r="E31" s="121"/>
      <c r="F31" s="196"/>
      <c r="G31" s="197"/>
      <c r="H31" s="198"/>
      <c r="I31" s="124"/>
      <c r="J31" s="124"/>
      <c r="K31" s="124"/>
      <c r="L31" s="122"/>
      <c r="M31" s="122"/>
      <c r="N31" s="122"/>
    </row>
    <row r="32" spans="1:37" s="75" customFormat="1" ht="180" customHeight="1">
      <c r="A32" s="119"/>
      <c r="B32" s="120"/>
      <c r="C32" s="120"/>
      <c r="D32" s="120"/>
      <c r="E32" s="121"/>
      <c r="F32" s="196"/>
      <c r="G32" s="197"/>
      <c r="H32" s="198"/>
      <c r="I32" s="125"/>
      <c r="J32" s="126"/>
      <c r="K32" s="127"/>
      <c r="L32" s="128"/>
      <c r="M32" s="129"/>
      <c r="N32" s="130"/>
    </row>
    <row r="33" spans="1:14" s="75" customFormat="1" ht="47.25" customHeight="1">
      <c r="A33" s="119"/>
      <c r="B33" s="120"/>
      <c r="C33" s="120"/>
      <c r="D33" s="120"/>
      <c r="E33" s="121"/>
      <c r="F33" s="196"/>
      <c r="G33" s="197"/>
      <c r="H33" s="198"/>
      <c r="I33" s="124"/>
      <c r="J33" s="124"/>
      <c r="K33" s="124"/>
      <c r="L33" s="122"/>
      <c r="M33" s="122"/>
      <c r="N33" s="122"/>
    </row>
    <row r="34" spans="1:14" ht="46.5" customHeight="1">
      <c r="A34" s="119"/>
      <c r="B34" s="120"/>
      <c r="C34" s="120"/>
      <c r="D34" s="120"/>
      <c r="E34" s="121"/>
      <c r="F34" s="196"/>
      <c r="G34" s="197"/>
      <c r="H34" s="198"/>
      <c r="I34" s="124"/>
      <c r="J34" s="124"/>
      <c r="K34" s="124"/>
      <c r="L34" s="122"/>
      <c r="M34" s="122"/>
      <c r="N34" s="122"/>
    </row>
    <row r="35" spans="1:14" s="75" customFormat="1" ht="46.5" customHeight="1">
      <c r="A35" s="114"/>
      <c r="B35" s="115"/>
      <c r="C35" s="115"/>
      <c r="D35" s="115"/>
      <c r="E35" s="116"/>
      <c r="F35" s="199"/>
      <c r="G35" s="200"/>
      <c r="H35" s="201"/>
      <c r="I35" s="125"/>
      <c r="J35" s="126"/>
      <c r="K35" s="127"/>
      <c r="L35" s="128"/>
      <c r="M35" s="129"/>
      <c r="N35" s="130"/>
    </row>
    <row r="36" spans="1:14" ht="46.5" customHeight="1">
      <c r="A36" s="119"/>
      <c r="B36" s="120"/>
      <c r="C36" s="120"/>
      <c r="D36" s="120"/>
      <c r="E36" s="121"/>
      <c r="F36" s="196"/>
      <c r="G36" s="197"/>
      <c r="H36" s="198"/>
      <c r="I36" s="124"/>
      <c r="J36" s="124"/>
      <c r="K36" s="124"/>
      <c r="L36" s="122"/>
      <c r="M36" s="122"/>
      <c r="N36" s="122"/>
    </row>
    <row r="37" spans="1:14" ht="27.75" customHeight="1"/>
  </sheetData>
  <sheetProtection formatCells="0" formatColumns="0" formatRows="0" insertRows="0" deleteRows="0" sort="0" autoFilter="0" pivotTables="0"/>
  <mergeCells count="32">
    <mergeCell ref="A34:E34"/>
    <mergeCell ref="A36:E36"/>
    <mergeCell ref="A31:E31"/>
    <mergeCell ref="A33:E33"/>
    <mergeCell ref="C3:N3"/>
    <mergeCell ref="C4:N4"/>
    <mergeCell ref="C5:N5"/>
    <mergeCell ref="A3:B3"/>
    <mergeCell ref="A4:B4"/>
    <mergeCell ref="A5:B5"/>
    <mergeCell ref="A30:E30"/>
    <mergeCell ref="F30:H30"/>
    <mergeCell ref="F34:H34"/>
    <mergeCell ref="F36:H36"/>
    <mergeCell ref="I35:K35"/>
    <mergeCell ref="L35:N35"/>
    <mergeCell ref="A32:E32"/>
    <mergeCell ref="L34:N34"/>
    <mergeCell ref="L36:N36"/>
    <mergeCell ref="I30:K30"/>
    <mergeCell ref="I34:K34"/>
    <mergeCell ref="I36:K36"/>
    <mergeCell ref="F33:H33"/>
    <mergeCell ref="I33:K33"/>
    <mergeCell ref="L33:N33"/>
    <mergeCell ref="F32:H32"/>
    <mergeCell ref="L30:N30"/>
    <mergeCell ref="F31:H31"/>
    <mergeCell ref="I31:K31"/>
    <mergeCell ref="L31:N31"/>
    <mergeCell ref="I32:K32"/>
    <mergeCell ref="L32:N32"/>
  </mergeCells>
  <conditionalFormatting sqref="A9:C14 A34:A36 D9:N9">
    <cfRule type="expression" dxfId="3" priority="19">
      <formula>NOT(ISERROR(SEARCH("Sugestão",A9)))</formula>
    </cfRule>
  </conditionalFormatting>
  <conditionalFormatting sqref="A15:C16">
    <cfRule type="expression" dxfId="2" priority="6">
      <formula>NOT(ISERROR(SEARCH("Sugestão",A15)))</formula>
    </cfRule>
  </conditionalFormatting>
  <conditionalFormatting sqref="A17:C18">
    <cfRule type="expression" dxfId="1" priority="5">
      <formula>NOT(ISERROR(SEARCH("Sugestão",A17)))</formula>
    </cfRule>
  </conditionalFormatting>
  <conditionalFormatting sqref="A31:A33">
    <cfRule type="expression" dxfId="0" priority="1">
      <formula>NOT(ISERROR(SEARCH("Sugestão",A31)))</formula>
    </cfRule>
  </conditionalFormatting>
  <printOptions horizontalCentered="1"/>
  <pageMargins left="0.11811023622047245" right="0.11811023622047245" top="0.78740157480314965" bottom="0.70866141732283472" header="0.39370078740157483" footer="0.31496062992125984"/>
  <pageSetup paperSize="9" scale="58" fitToHeight="0" orientation="landscape" r:id="rId1"/>
  <headerFooter>
    <oddHeader>&amp;C&amp;"Calibri,Negrito"&amp;20 4 - PLANEJAMENTO DE EXECUÇÃO DO OBJETO - PEO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showGridLines="0" view="pageLayout" topLeftCell="A25" zoomScale="80" zoomScaleNormal="100" zoomScalePageLayoutView="80" workbookViewId="0">
      <selection activeCell="A15" sqref="A15"/>
    </sheetView>
  </sheetViews>
  <sheetFormatPr defaultColWidth="0" defaultRowHeight="15" customHeight="1"/>
  <cols>
    <col min="1" max="1" width="50.625" customWidth="1"/>
    <col min="2" max="2" width="20.125" customWidth="1"/>
    <col min="3" max="3" width="17.75" customWidth="1"/>
    <col min="4" max="4" width="32.25" style="75" customWidth="1"/>
    <col min="5" max="5" width="29.5" style="75" customWidth="1"/>
    <col min="6" max="18" width="10.75" hidden="1" customWidth="1"/>
    <col min="19" max="22" width="12.625" hidden="1" customWidth="1"/>
    <col min="23" max="24" width="0" hidden="1" customWidth="1"/>
    <col min="25" max="28" width="12.625" hidden="1" customWidth="1"/>
    <col min="29" max="33" width="0" hidden="1" customWidth="1"/>
    <col min="34" max="16384" width="12.625" hidden="1"/>
  </cols>
  <sheetData>
    <row r="1" spans="1:5" s="1" customFormat="1" ht="10.5" customHeight="1">
      <c r="A1" s="103"/>
      <c r="B1" s="104"/>
      <c r="C1" s="104"/>
      <c r="D1" s="104"/>
      <c r="E1" s="105"/>
    </row>
    <row r="2" spans="1:5" s="1" customFormat="1" ht="20.25" customHeight="1">
      <c r="A2" s="106" t="s">
        <v>182</v>
      </c>
      <c r="B2" s="88"/>
      <c r="C2" s="88"/>
      <c r="D2" s="88"/>
      <c r="E2" s="107"/>
    </row>
    <row r="3" spans="1:5" s="1" customFormat="1" ht="11.25" customHeight="1">
      <c r="A3" s="108"/>
      <c r="B3" s="34"/>
      <c r="C3" s="34"/>
      <c r="D3" s="34"/>
      <c r="E3" s="109"/>
    </row>
    <row r="4" spans="1:5" s="1" customFormat="1" ht="40.5" customHeight="1">
      <c r="A4" s="110" t="s">
        <v>155</v>
      </c>
      <c r="B4" s="38" t="s">
        <v>146</v>
      </c>
      <c r="C4" s="38" t="s">
        <v>147</v>
      </c>
      <c r="D4" s="77" t="s">
        <v>154</v>
      </c>
      <c r="E4" s="111" t="s">
        <v>189</v>
      </c>
    </row>
    <row r="5" spans="1:5" s="1" customFormat="1" ht="18.75" customHeight="1">
      <c r="A5" s="187"/>
      <c r="B5" s="188"/>
      <c r="C5" s="188"/>
      <c r="D5" s="189"/>
      <c r="E5" s="190">
        <v>0</v>
      </c>
    </row>
    <row r="6" spans="1:5" s="1" customFormat="1" ht="18.75" customHeight="1">
      <c r="A6" s="187"/>
      <c r="B6" s="188"/>
      <c r="C6" s="188"/>
      <c r="D6" s="189"/>
      <c r="E6" s="190">
        <v>0</v>
      </c>
    </row>
    <row r="7" spans="1:5" s="1" customFormat="1" ht="18.75" customHeight="1">
      <c r="A7" s="187"/>
      <c r="B7" s="188"/>
      <c r="C7" s="188"/>
      <c r="D7" s="189"/>
      <c r="E7" s="190">
        <v>0</v>
      </c>
    </row>
    <row r="8" spans="1:5" s="1" customFormat="1" ht="18.75" customHeight="1">
      <c r="A8" s="187"/>
      <c r="B8" s="188"/>
      <c r="C8" s="188"/>
      <c r="D8" s="189"/>
      <c r="E8" s="190">
        <v>0</v>
      </c>
    </row>
    <row r="9" spans="1:5" s="1" customFormat="1" ht="18.75" customHeight="1">
      <c r="A9" s="187"/>
      <c r="B9" s="188"/>
      <c r="C9" s="188"/>
      <c r="D9" s="189"/>
      <c r="E9" s="190">
        <v>0</v>
      </c>
    </row>
    <row r="10" spans="1:5" s="1" customFormat="1" ht="18.75" customHeight="1">
      <c r="A10" s="187"/>
      <c r="B10" s="188"/>
      <c r="C10" s="188"/>
      <c r="D10" s="189"/>
      <c r="E10" s="190">
        <v>0</v>
      </c>
    </row>
    <row r="11" spans="1:5" s="1" customFormat="1" ht="18.75" customHeight="1">
      <c r="A11" s="187"/>
      <c r="B11" s="188"/>
      <c r="C11" s="188"/>
      <c r="D11" s="189"/>
      <c r="E11" s="190">
        <v>0</v>
      </c>
    </row>
    <row r="12" spans="1:5" s="1" customFormat="1" ht="18.75" customHeight="1">
      <c r="A12" s="187"/>
      <c r="B12" s="188"/>
      <c r="C12" s="188"/>
      <c r="D12" s="189"/>
      <c r="E12" s="190">
        <v>0</v>
      </c>
    </row>
    <row r="13" spans="1:5" s="1" customFormat="1" ht="18.75" customHeight="1">
      <c r="A13" s="187"/>
      <c r="B13" s="188"/>
      <c r="C13" s="188"/>
      <c r="D13" s="189"/>
      <c r="E13" s="190">
        <v>0</v>
      </c>
    </row>
    <row r="14" spans="1:5" s="1" customFormat="1" ht="18.75" customHeight="1">
      <c r="A14" s="187"/>
      <c r="B14" s="188"/>
      <c r="C14" s="188"/>
      <c r="D14" s="189"/>
      <c r="E14" s="190">
        <v>0</v>
      </c>
    </row>
    <row r="15" spans="1:5" ht="18.75" customHeight="1">
      <c r="A15" s="187"/>
      <c r="B15" s="188"/>
      <c r="C15" s="188"/>
      <c r="D15" s="189"/>
      <c r="E15" s="190">
        <v>0</v>
      </c>
    </row>
    <row r="16" spans="1:5" ht="18.75" customHeight="1">
      <c r="A16" s="187"/>
      <c r="B16" s="188"/>
      <c r="C16" s="188"/>
      <c r="D16" s="189"/>
      <c r="E16" s="190">
        <v>0</v>
      </c>
    </row>
    <row r="17" spans="1:5" ht="18.75" customHeight="1">
      <c r="A17" s="187"/>
      <c r="B17" s="188"/>
      <c r="C17" s="188"/>
      <c r="D17" s="189"/>
      <c r="E17" s="190">
        <v>0</v>
      </c>
    </row>
    <row r="18" spans="1:5" ht="18.75" customHeight="1">
      <c r="A18" s="187"/>
      <c r="B18" s="188"/>
      <c r="C18" s="188"/>
      <c r="D18" s="189"/>
      <c r="E18" s="190">
        <v>0</v>
      </c>
    </row>
    <row r="19" spans="1:5" ht="18.75" customHeight="1">
      <c r="A19" s="187"/>
      <c r="B19" s="188"/>
      <c r="C19" s="188"/>
      <c r="D19" s="189"/>
      <c r="E19" s="190">
        <v>0</v>
      </c>
    </row>
    <row r="20" spans="1:5" ht="18.75" customHeight="1">
      <c r="A20" s="187"/>
      <c r="B20" s="188"/>
      <c r="C20" s="188"/>
      <c r="D20" s="189"/>
      <c r="E20" s="190">
        <v>0</v>
      </c>
    </row>
    <row r="21" spans="1:5" ht="18.75" customHeight="1">
      <c r="A21" s="187"/>
      <c r="B21" s="188"/>
      <c r="C21" s="188"/>
      <c r="D21" s="189"/>
      <c r="E21" s="190">
        <v>0</v>
      </c>
    </row>
    <row r="22" spans="1:5" ht="18.75" customHeight="1">
      <c r="A22" s="187"/>
      <c r="B22" s="188"/>
      <c r="C22" s="188"/>
      <c r="D22" s="189"/>
      <c r="E22" s="190">
        <v>0</v>
      </c>
    </row>
    <row r="23" spans="1:5" ht="18.75" customHeight="1">
      <c r="A23" s="187"/>
      <c r="B23" s="188"/>
      <c r="C23" s="188"/>
      <c r="D23" s="189"/>
      <c r="E23" s="190">
        <v>0</v>
      </c>
    </row>
    <row r="24" spans="1:5" ht="18.75" customHeight="1">
      <c r="A24" s="187"/>
      <c r="B24" s="188"/>
      <c r="C24" s="188"/>
      <c r="D24" s="189"/>
      <c r="E24" s="190">
        <v>0</v>
      </c>
    </row>
    <row r="25" spans="1:5" ht="18.75" customHeight="1">
      <c r="A25" s="187"/>
      <c r="B25" s="188"/>
      <c r="C25" s="188"/>
      <c r="D25" s="189"/>
      <c r="E25" s="190">
        <v>0</v>
      </c>
    </row>
    <row r="26" spans="1:5" ht="18.75" customHeight="1">
      <c r="A26" s="187"/>
      <c r="B26" s="188"/>
      <c r="C26" s="188"/>
      <c r="D26" s="189"/>
      <c r="E26" s="190">
        <v>0</v>
      </c>
    </row>
    <row r="27" spans="1:5" ht="18.75" customHeight="1">
      <c r="A27" s="187"/>
      <c r="B27" s="188"/>
      <c r="C27" s="188"/>
      <c r="D27" s="189"/>
      <c r="E27" s="190">
        <v>0</v>
      </c>
    </row>
    <row r="28" spans="1:5" ht="18.75" customHeight="1">
      <c r="A28" s="187"/>
      <c r="B28" s="188"/>
      <c r="C28" s="188"/>
      <c r="D28" s="189"/>
      <c r="E28" s="190">
        <v>0</v>
      </c>
    </row>
    <row r="29" spans="1:5" ht="18.75" customHeight="1">
      <c r="A29" s="187"/>
      <c r="B29" s="188"/>
      <c r="C29" s="188"/>
      <c r="D29" s="189"/>
      <c r="E29" s="190">
        <v>0</v>
      </c>
    </row>
    <row r="30" spans="1:5" ht="18.75" customHeight="1">
      <c r="A30" s="187"/>
      <c r="B30" s="188"/>
      <c r="C30" s="188"/>
      <c r="D30" s="189"/>
      <c r="E30" s="190">
        <v>0</v>
      </c>
    </row>
    <row r="31" spans="1:5" ht="18.75" customHeight="1">
      <c r="A31" s="187"/>
      <c r="B31" s="188"/>
      <c r="C31" s="188"/>
      <c r="D31" s="189"/>
      <c r="E31" s="190">
        <v>0</v>
      </c>
    </row>
    <row r="32" spans="1:5" ht="18.75" customHeight="1" thickBot="1">
      <c r="A32" s="191"/>
      <c r="B32" s="192"/>
      <c r="C32" s="192"/>
      <c r="D32" s="193"/>
      <c r="E32" s="194">
        <v>0</v>
      </c>
    </row>
    <row r="33" spans="5:5" ht="18.75" customHeight="1">
      <c r="E33" s="173">
        <f>SUM(E5:E32)</f>
        <v>0</v>
      </c>
    </row>
    <row r="34" spans="5:5" ht="18.75" customHeight="1"/>
    <row r="35" spans="5:5" ht="18.75" customHeight="1"/>
    <row r="36" spans="5:5" ht="18.75" customHeight="1"/>
  </sheetData>
  <sheetProtection formatCells="0" formatColumns="0" formatRows="0" insertRows="0" deleteRows="0" sort="0" autoFilter="0" pivotTables="0"/>
  <printOptions horizontalCentered="1"/>
  <pageMargins left="0.11811023622047245" right="0.5859375" top="1.0236220472440944" bottom="0.70866141732283472" header="0.39370078740157483" footer="0.31496062992125984"/>
  <pageSetup paperSize="9" scale="75" fitToWidth="0" fitToHeight="0" orientation="landscape" r:id="rId1"/>
  <headerFooter>
    <oddHeader xml:space="preserve">&amp;C&amp;"Calibri,Negrito"&amp;18 5 - EQUIPE DE TRABALHO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AC96"/>
  <sheetViews>
    <sheetView showGridLines="0" view="pageBreakPreview" topLeftCell="A10" zoomScale="85" zoomScaleNormal="85" zoomScaleSheetLayoutView="85" zoomScalePageLayoutView="80" workbookViewId="0">
      <selection activeCell="L18" sqref="L18"/>
    </sheetView>
  </sheetViews>
  <sheetFormatPr defaultRowHeight="12.75"/>
  <cols>
    <col min="1" max="1" width="3.125" style="25" customWidth="1"/>
    <col min="2" max="2" width="14" style="25" customWidth="1"/>
    <col min="3" max="3" width="22.75" style="25" customWidth="1"/>
    <col min="4" max="4" width="20.5" style="25" customWidth="1"/>
    <col min="5" max="16" width="13.375" style="25" customWidth="1"/>
    <col min="17" max="17" width="13.5" style="25" customWidth="1"/>
    <col min="18" max="18" width="4.125" style="25" customWidth="1"/>
    <col min="19" max="19" width="3.625" style="25" hidden="1" customWidth="1"/>
    <col min="20" max="29" width="9" style="25" hidden="1" customWidth="1"/>
    <col min="30" max="245" width="9" style="25"/>
    <col min="246" max="246" width="21.125" style="25" customWidth="1"/>
    <col min="247" max="247" width="37.625" style="25" customWidth="1"/>
    <col min="248" max="249" width="11.75" style="25" customWidth="1"/>
    <col min="250" max="250" width="10.625" style="25" customWidth="1"/>
    <col min="251" max="501" width="9" style="25"/>
    <col min="502" max="502" width="21.125" style="25" customWidth="1"/>
    <col min="503" max="503" width="37.625" style="25" customWidth="1"/>
    <col min="504" max="505" width="11.75" style="25" customWidth="1"/>
    <col min="506" max="506" width="10.625" style="25" customWidth="1"/>
    <col min="507" max="757" width="9" style="25"/>
    <col min="758" max="758" width="21.125" style="25" customWidth="1"/>
    <col min="759" max="759" width="37.625" style="25" customWidth="1"/>
    <col min="760" max="761" width="11.75" style="25" customWidth="1"/>
    <col min="762" max="762" width="10.625" style="25" customWidth="1"/>
    <col min="763" max="1013" width="9" style="25"/>
    <col min="1014" max="1014" width="21.125" style="25" customWidth="1"/>
    <col min="1015" max="1015" width="37.625" style="25" customWidth="1"/>
    <col min="1016" max="1017" width="11.75" style="25" customWidth="1"/>
    <col min="1018" max="1018" width="10.625" style="25" customWidth="1"/>
    <col min="1019" max="1269" width="9" style="25"/>
    <col min="1270" max="1270" width="21.125" style="25" customWidth="1"/>
    <col min="1271" max="1271" width="37.625" style="25" customWidth="1"/>
    <col min="1272" max="1273" width="11.75" style="25" customWidth="1"/>
    <col min="1274" max="1274" width="10.625" style="25" customWidth="1"/>
    <col min="1275" max="1525" width="9" style="25"/>
    <col min="1526" max="1526" width="21.125" style="25" customWidth="1"/>
    <col min="1527" max="1527" width="37.625" style="25" customWidth="1"/>
    <col min="1528" max="1529" width="11.75" style="25" customWidth="1"/>
    <col min="1530" max="1530" width="10.625" style="25" customWidth="1"/>
    <col min="1531" max="1781" width="9" style="25"/>
    <col min="1782" max="1782" width="21.125" style="25" customWidth="1"/>
    <col min="1783" max="1783" width="37.625" style="25" customWidth="1"/>
    <col min="1784" max="1785" width="11.75" style="25" customWidth="1"/>
    <col min="1786" max="1786" width="10.625" style="25" customWidth="1"/>
    <col min="1787" max="2037" width="9" style="25"/>
    <col min="2038" max="2038" width="21.125" style="25" customWidth="1"/>
    <col min="2039" max="2039" width="37.625" style="25" customWidth="1"/>
    <col min="2040" max="2041" width="11.75" style="25" customWidth="1"/>
    <col min="2042" max="2042" width="10.625" style="25" customWidth="1"/>
    <col min="2043" max="2293" width="9" style="25"/>
    <col min="2294" max="2294" width="21.125" style="25" customWidth="1"/>
    <col min="2295" max="2295" width="37.625" style="25" customWidth="1"/>
    <col min="2296" max="2297" width="11.75" style="25" customWidth="1"/>
    <col min="2298" max="2298" width="10.625" style="25" customWidth="1"/>
    <col min="2299" max="2549" width="9" style="25"/>
    <col min="2550" max="2550" width="21.125" style="25" customWidth="1"/>
    <col min="2551" max="2551" width="37.625" style="25" customWidth="1"/>
    <col min="2552" max="2553" width="11.75" style="25" customWidth="1"/>
    <col min="2554" max="2554" width="10.625" style="25" customWidth="1"/>
    <col min="2555" max="2805" width="9" style="25"/>
    <col min="2806" max="2806" width="21.125" style="25" customWidth="1"/>
    <col min="2807" max="2807" width="37.625" style="25" customWidth="1"/>
    <col min="2808" max="2809" width="11.75" style="25" customWidth="1"/>
    <col min="2810" max="2810" width="10.625" style="25" customWidth="1"/>
    <col min="2811" max="3061" width="9" style="25"/>
    <col min="3062" max="3062" width="21.125" style="25" customWidth="1"/>
    <col min="3063" max="3063" width="37.625" style="25" customWidth="1"/>
    <col min="3064" max="3065" width="11.75" style="25" customWidth="1"/>
    <col min="3066" max="3066" width="10.625" style="25" customWidth="1"/>
    <col min="3067" max="3317" width="9" style="25"/>
    <col min="3318" max="3318" width="21.125" style="25" customWidth="1"/>
    <col min="3319" max="3319" width="37.625" style="25" customWidth="1"/>
    <col min="3320" max="3321" width="11.75" style="25" customWidth="1"/>
    <col min="3322" max="3322" width="10.625" style="25" customWidth="1"/>
    <col min="3323" max="3573" width="9" style="25"/>
    <col min="3574" max="3574" width="21.125" style="25" customWidth="1"/>
    <col min="3575" max="3575" width="37.625" style="25" customWidth="1"/>
    <col min="3576" max="3577" width="11.75" style="25" customWidth="1"/>
    <col min="3578" max="3578" width="10.625" style="25" customWidth="1"/>
    <col min="3579" max="3829" width="9" style="25"/>
    <col min="3830" max="3830" width="21.125" style="25" customWidth="1"/>
    <col min="3831" max="3831" width="37.625" style="25" customWidth="1"/>
    <col min="3832" max="3833" width="11.75" style="25" customWidth="1"/>
    <col min="3834" max="3834" width="10.625" style="25" customWidth="1"/>
    <col min="3835" max="4085" width="9" style="25"/>
    <col min="4086" max="4086" width="21.125" style="25" customWidth="1"/>
    <col min="4087" max="4087" width="37.625" style="25" customWidth="1"/>
    <col min="4088" max="4089" width="11.75" style="25" customWidth="1"/>
    <col min="4090" max="4090" width="10.625" style="25" customWidth="1"/>
    <col min="4091" max="4341" width="9" style="25"/>
    <col min="4342" max="4342" width="21.125" style="25" customWidth="1"/>
    <col min="4343" max="4343" width="37.625" style="25" customWidth="1"/>
    <col min="4344" max="4345" width="11.75" style="25" customWidth="1"/>
    <col min="4346" max="4346" width="10.625" style="25" customWidth="1"/>
    <col min="4347" max="4597" width="9" style="25"/>
    <col min="4598" max="4598" width="21.125" style="25" customWidth="1"/>
    <col min="4599" max="4599" width="37.625" style="25" customWidth="1"/>
    <col min="4600" max="4601" width="11.75" style="25" customWidth="1"/>
    <col min="4602" max="4602" width="10.625" style="25" customWidth="1"/>
    <col min="4603" max="4853" width="9" style="25"/>
    <col min="4854" max="4854" width="21.125" style="25" customWidth="1"/>
    <col min="4855" max="4855" width="37.625" style="25" customWidth="1"/>
    <col min="4856" max="4857" width="11.75" style="25" customWidth="1"/>
    <col min="4858" max="4858" width="10.625" style="25" customWidth="1"/>
    <col min="4859" max="5109" width="9" style="25"/>
    <col min="5110" max="5110" width="21.125" style="25" customWidth="1"/>
    <col min="5111" max="5111" width="37.625" style="25" customWidth="1"/>
    <col min="5112" max="5113" width="11.75" style="25" customWidth="1"/>
    <col min="5114" max="5114" width="10.625" style="25" customWidth="1"/>
    <col min="5115" max="5365" width="9" style="25"/>
    <col min="5366" max="5366" width="21.125" style="25" customWidth="1"/>
    <col min="5367" max="5367" width="37.625" style="25" customWidth="1"/>
    <col min="5368" max="5369" width="11.75" style="25" customWidth="1"/>
    <col min="5370" max="5370" width="10.625" style="25" customWidth="1"/>
    <col min="5371" max="5621" width="9" style="25"/>
    <col min="5622" max="5622" width="21.125" style="25" customWidth="1"/>
    <col min="5623" max="5623" width="37.625" style="25" customWidth="1"/>
    <col min="5624" max="5625" width="11.75" style="25" customWidth="1"/>
    <col min="5626" max="5626" width="10.625" style="25" customWidth="1"/>
    <col min="5627" max="5877" width="9" style="25"/>
    <col min="5878" max="5878" width="21.125" style="25" customWidth="1"/>
    <col min="5879" max="5879" width="37.625" style="25" customWidth="1"/>
    <col min="5880" max="5881" width="11.75" style="25" customWidth="1"/>
    <col min="5882" max="5882" width="10.625" style="25" customWidth="1"/>
    <col min="5883" max="6133" width="9" style="25"/>
    <col min="6134" max="6134" width="21.125" style="25" customWidth="1"/>
    <col min="6135" max="6135" width="37.625" style="25" customWidth="1"/>
    <col min="6136" max="6137" width="11.75" style="25" customWidth="1"/>
    <col min="6138" max="6138" width="10.625" style="25" customWidth="1"/>
    <col min="6139" max="6389" width="9" style="25"/>
    <col min="6390" max="6390" width="21.125" style="25" customWidth="1"/>
    <col min="6391" max="6391" width="37.625" style="25" customWidth="1"/>
    <col min="6392" max="6393" width="11.75" style="25" customWidth="1"/>
    <col min="6394" max="6394" width="10.625" style="25" customWidth="1"/>
    <col min="6395" max="6645" width="9" style="25"/>
    <col min="6646" max="6646" width="21.125" style="25" customWidth="1"/>
    <col min="6647" max="6647" width="37.625" style="25" customWidth="1"/>
    <col min="6648" max="6649" width="11.75" style="25" customWidth="1"/>
    <col min="6650" max="6650" width="10.625" style="25" customWidth="1"/>
    <col min="6651" max="6901" width="9" style="25"/>
    <col min="6902" max="6902" width="21.125" style="25" customWidth="1"/>
    <col min="6903" max="6903" width="37.625" style="25" customWidth="1"/>
    <col min="6904" max="6905" width="11.75" style="25" customWidth="1"/>
    <col min="6906" max="6906" width="10.625" style="25" customWidth="1"/>
    <col min="6907" max="7157" width="9" style="25"/>
    <col min="7158" max="7158" width="21.125" style="25" customWidth="1"/>
    <col min="7159" max="7159" width="37.625" style="25" customWidth="1"/>
    <col min="7160" max="7161" width="11.75" style="25" customWidth="1"/>
    <col min="7162" max="7162" width="10.625" style="25" customWidth="1"/>
    <col min="7163" max="7413" width="9" style="25"/>
    <col min="7414" max="7414" width="21.125" style="25" customWidth="1"/>
    <col min="7415" max="7415" width="37.625" style="25" customWidth="1"/>
    <col min="7416" max="7417" width="11.75" style="25" customWidth="1"/>
    <col min="7418" max="7418" width="10.625" style="25" customWidth="1"/>
    <col min="7419" max="7669" width="9" style="25"/>
    <col min="7670" max="7670" width="21.125" style="25" customWidth="1"/>
    <col min="7671" max="7671" width="37.625" style="25" customWidth="1"/>
    <col min="7672" max="7673" width="11.75" style="25" customWidth="1"/>
    <col min="7674" max="7674" width="10.625" style="25" customWidth="1"/>
    <col min="7675" max="7925" width="9" style="25"/>
    <col min="7926" max="7926" width="21.125" style="25" customWidth="1"/>
    <col min="7927" max="7927" width="37.625" style="25" customWidth="1"/>
    <col min="7928" max="7929" width="11.75" style="25" customWidth="1"/>
    <col min="7930" max="7930" width="10.625" style="25" customWidth="1"/>
    <col min="7931" max="8181" width="9" style="25"/>
    <col min="8182" max="8182" width="21.125" style="25" customWidth="1"/>
    <col min="8183" max="8183" width="37.625" style="25" customWidth="1"/>
    <col min="8184" max="8185" width="11.75" style="25" customWidth="1"/>
    <col min="8186" max="8186" width="10.625" style="25" customWidth="1"/>
    <col min="8187" max="8437" width="9" style="25"/>
    <col min="8438" max="8438" width="21.125" style="25" customWidth="1"/>
    <col min="8439" max="8439" width="37.625" style="25" customWidth="1"/>
    <col min="8440" max="8441" width="11.75" style="25" customWidth="1"/>
    <col min="8442" max="8442" width="10.625" style="25" customWidth="1"/>
    <col min="8443" max="8693" width="9" style="25"/>
    <col min="8694" max="8694" width="21.125" style="25" customWidth="1"/>
    <col min="8695" max="8695" width="37.625" style="25" customWidth="1"/>
    <col min="8696" max="8697" width="11.75" style="25" customWidth="1"/>
    <col min="8698" max="8698" width="10.625" style="25" customWidth="1"/>
    <col min="8699" max="8949" width="9" style="25"/>
    <col min="8950" max="8950" width="21.125" style="25" customWidth="1"/>
    <col min="8951" max="8951" width="37.625" style="25" customWidth="1"/>
    <col min="8952" max="8953" width="11.75" style="25" customWidth="1"/>
    <col min="8954" max="8954" width="10.625" style="25" customWidth="1"/>
    <col min="8955" max="9205" width="9" style="25"/>
    <col min="9206" max="9206" width="21.125" style="25" customWidth="1"/>
    <col min="9207" max="9207" width="37.625" style="25" customWidth="1"/>
    <col min="9208" max="9209" width="11.75" style="25" customWidth="1"/>
    <col min="9210" max="9210" width="10.625" style="25" customWidth="1"/>
    <col min="9211" max="9461" width="9" style="25"/>
    <col min="9462" max="9462" width="21.125" style="25" customWidth="1"/>
    <col min="9463" max="9463" width="37.625" style="25" customWidth="1"/>
    <col min="9464" max="9465" width="11.75" style="25" customWidth="1"/>
    <col min="9466" max="9466" width="10.625" style="25" customWidth="1"/>
    <col min="9467" max="9717" width="9" style="25"/>
    <col min="9718" max="9718" width="21.125" style="25" customWidth="1"/>
    <col min="9719" max="9719" width="37.625" style="25" customWidth="1"/>
    <col min="9720" max="9721" width="11.75" style="25" customWidth="1"/>
    <col min="9722" max="9722" width="10.625" style="25" customWidth="1"/>
    <col min="9723" max="9973" width="9" style="25"/>
    <col min="9974" max="9974" width="21.125" style="25" customWidth="1"/>
    <col min="9975" max="9975" width="37.625" style="25" customWidth="1"/>
    <col min="9976" max="9977" width="11.75" style="25" customWidth="1"/>
    <col min="9978" max="9978" width="10.625" style="25" customWidth="1"/>
    <col min="9979" max="10229" width="9" style="25"/>
    <col min="10230" max="10230" width="21.125" style="25" customWidth="1"/>
    <col min="10231" max="10231" width="37.625" style="25" customWidth="1"/>
    <col min="10232" max="10233" width="11.75" style="25" customWidth="1"/>
    <col min="10234" max="10234" width="10.625" style="25" customWidth="1"/>
    <col min="10235" max="10485" width="9" style="25"/>
    <col min="10486" max="10486" width="21.125" style="25" customWidth="1"/>
    <col min="10487" max="10487" width="37.625" style="25" customWidth="1"/>
    <col min="10488" max="10489" width="11.75" style="25" customWidth="1"/>
    <col min="10490" max="10490" width="10.625" style="25" customWidth="1"/>
    <col min="10491" max="10741" width="9" style="25"/>
    <col min="10742" max="10742" width="21.125" style="25" customWidth="1"/>
    <col min="10743" max="10743" width="37.625" style="25" customWidth="1"/>
    <col min="10744" max="10745" width="11.75" style="25" customWidth="1"/>
    <col min="10746" max="10746" width="10.625" style="25" customWidth="1"/>
    <col min="10747" max="10997" width="9" style="25"/>
    <col min="10998" max="10998" width="21.125" style="25" customWidth="1"/>
    <col min="10999" max="10999" width="37.625" style="25" customWidth="1"/>
    <col min="11000" max="11001" width="11.75" style="25" customWidth="1"/>
    <col min="11002" max="11002" width="10.625" style="25" customWidth="1"/>
    <col min="11003" max="11253" width="9" style="25"/>
    <col min="11254" max="11254" width="21.125" style="25" customWidth="1"/>
    <col min="11255" max="11255" width="37.625" style="25" customWidth="1"/>
    <col min="11256" max="11257" width="11.75" style="25" customWidth="1"/>
    <col min="11258" max="11258" width="10.625" style="25" customWidth="1"/>
    <col min="11259" max="11509" width="9" style="25"/>
    <col min="11510" max="11510" width="21.125" style="25" customWidth="1"/>
    <col min="11511" max="11511" width="37.625" style="25" customWidth="1"/>
    <col min="11512" max="11513" width="11.75" style="25" customWidth="1"/>
    <col min="11514" max="11514" width="10.625" style="25" customWidth="1"/>
    <col min="11515" max="11765" width="9" style="25"/>
    <col min="11766" max="11766" width="21.125" style="25" customWidth="1"/>
    <col min="11767" max="11767" width="37.625" style="25" customWidth="1"/>
    <col min="11768" max="11769" width="11.75" style="25" customWidth="1"/>
    <col min="11770" max="11770" width="10.625" style="25" customWidth="1"/>
    <col min="11771" max="12021" width="9" style="25"/>
    <col min="12022" max="12022" width="21.125" style="25" customWidth="1"/>
    <col min="12023" max="12023" width="37.625" style="25" customWidth="1"/>
    <col min="12024" max="12025" width="11.75" style="25" customWidth="1"/>
    <col min="12026" max="12026" width="10.625" style="25" customWidth="1"/>
    <col min="12027" max="12277" width="9" style="25"/>
    <col min="12278" max="12278" width="21.125" style="25" customWidth="1"/>
    <col min="12279" max="12279" width="37.625" style="25" customWidth="1"/>
    <col min="12280" max="12281" width="11.75" style="25" customWidth="1"/>
    <col min="12282" max="12282" width="10.625" style="25" customWidth="1"/>
    <col min="12283" max="12533" width="9" style="25"/>
    <col min="12534" max="12534" width="21.125" style="25" customWidth="1"/>
    <col min="12535" max="12535" width="37.625" style="25" customWidth="1"/>
    <col min="12536" max="12537" width="11.75" style="25" customWidth="1"/>
    <col min="12538" max="12538" width="10.625" style="25" customWidth="1"/>
    <col min="12539" max="12789" width="9" style="25"/>
    <col min="12790" max="12790" width="21.125" style="25" customWidth="1"/>
    <col min="12791" max="12791" width="37.625" style="25" customWidth="1"/>
    <col min="12792" max="12793" width="11.75" style="25" customWidth="1"/>
    <col min="12794" max="12794" width="10.625" style="25" customWidth="1"/>
    <col min="12795" max="13045" width="9" style="25"/>
    <col min="13046" max="13046" width="21.125" style="25" customWidth="1"/>
    <col min="13047" max="13047" width="37.625" style="25" customWidth="1"/>
    <col min="13048" max="13049" width="11.75" style="25" customWidth="1"/>
    <col min="13050" max="13050" width="10.625" style="25" customWidth="1"/>
    <col min="13051" max="13301" width="9" style="25"/>
    <col min="13302" max="13302" width="21.125" style="25" customWidth="1"/>
    <col min="13303" max="13303" width="37.625" style="25" customWidth="1"/>
    <col min="13304" max="13305" width="11.75" style="25" customWidth="1"/>
    <col min="13306" max="13306" width="10.625" style="25" customWidth="1"/>
    <col min="13307" max="13557" width="9" style="25"/>
    <col min="13558" max="13558" width="21.125" style="25" customWidth="1"/>
    <col min="13559" max="13559" width="37.625" style="25" customWidth="1"/>
    <col min="13560" max="13561" width="11.75" style="25" customWidth="1"/>
    <col min="13562" max="13562" width="10.625" style="25" customWidth="1"/>
    <col min="13563" max="13813" width="9" style="25"/>
    <col min="13814" max="13814" width="21.125" style="25" customWidth="1"/>
    <col min="13815" max="13815" width="37.625" style="25" customWidth="1"/>
    <col min="13816" max="13817" width="11.75" style="25" customWidth="1"/>
    <col min="13818" max="13818" width="10.625" style="25" customWidth="1"/>
    <col min="13819" max="14069" width="9" style="25"/>
    <col min="14070" max="14070" width="21.125" style="25" customWidth="1"/>
    <col min="14071" max="14071" width="37.625" style="25" customWidth="1"/>
    <col min="14072" max="14073" width="11.75" style="25" customWidth="1"/>
    <col min="14074" max="14074" width="10.625" style="25" customWidth="1"/>
    <col min="14075" max="14325" width="9" style="25"/>
    <col min="14326" max="14326" width="21.125" style="25" customWidth="1"/>
    <col min="14327" max="14327" width="37.625" style="25" customWidth="1"/>
    <col min="14328" max="14329" width="11.75" style="25" customWidth="1"/>
    <col min="14330" max="14330" width="10.625" style="25" customWidth="1"/>
    <col min="14331" max="14581" width="9" style="25"/>
    <col min="14582" max="14582" width="21.125" style="25" customWidth="1"/>
    <col min="14583" max="14583" width="37.625" style="25" customWidth="1"/>
    <col min="14584" max="14585" width="11.75" style="25" customWidth="1"/>
    <col min="14586" max="14586" width="10.625" style="25" customWidth="1"/>
    <col min="14587" max="14837" width="9" style="25"/>
    <col min="14838" max="14838" width="21.125" style="25" customWidth="1"/>
    <col min="14839" max="14839" width="37.625" style="25" customWidth="1"/>
    <col min="14840" max="14841" width="11.75" style="25" customWidth="1"/>
    <col min="14842" max="14842" width="10.625" style="25" customWidth="1"/>
    <col min="14843" max="15093" width="9" style="25"/>
    <col min="15094" max="15094" width="21.125" style="25" customWidth="1"/>
    <col min="15095" max="15095" width="37.625" style="25" customWidth="1"/>
    <col min="15096" max="15097" width="11.75" style="25" customWidth="1"/>
    <col min="15098" max="15098" width="10.625" style="25" customWidth="1"/>
    <col min="15099" max="15349" width="9" style="25"/>
    <col min="15350" max="15350" width="21.125" style="25" customWidth="1"/>
    <col min="15351" max="15351" width="37.625" style="25" customWidth="1"/>
    <col min="15352" max="15353" width="11.75" style="25" customWidth="1"/>
    <col min="15354" max="15354" width="10.625" style="25" customWidth="1"/>
    <col min="15355" max="15605" width="9" style="25"/>
    <col min="15606" max="15606" width="21.125" style="25" customWidth="1"/>
    <col min="15607" max="15607" width="37.625" style="25" customWidth="1"/>
    <col min="15608" max="15609" width="11.75" style="25" customWidth="1"/>
    <col min="15610" max="15610" width="10.625" style="25" customWidth="1"/>
    <col min="15611" max="15861" width="9" style="25"/>
    <col min="15862" max="15862" width="21.125" style="25" customWidth="1"/>
    <col min="15863" max="15863" width="37.625" style="25" customWidth="1"/>
    <col min="15864" max="15865" width="11.75" style="25" customWidth="1"/>
    <col min="15866" max="15866" width="10.625" style="25" customWidth="1"/>
    <col min="15867" max="16117" width="9" style="25"/>
    <col min="16118" max="16118" width="21.125" style="25" customWidth="1"/>
    <col min="16119" max="16119" width="37.625" style="25" customWidth="1"/>
    <col min="16120" max="16121" width="11.75" style="25" customWidth="1"/>
    <col min="16122" max="16122" width="10.625" style="25" customWidth="1"/>
    <col min="16123" max="16384" width="9" style="25"/>
  </cols>
  <sheetData>
    <row r="1" spans="1:17" ht="6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1" customHeight="1">
      <c r="B2" s="146" t="s">
        <v>187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3" customHeight="1">
      <c r="B3" s="27"/>
      <c r="C3" s="27"/>
      <c r="D3" s="27"/>
      <c r="E3" s="27"/>
      <c r="H3" s="57"/>
      <c r="I3" s="56"/>
      <c r="J3" s="56"/>
    </row>
    <row r="4" spans="1:17" ht="14.25" customHeight="1">
      <c r="B4" s="151" t="s">
        <v>206</v>
      </c>
      <c r="C4" s="151"/>
      <c r="D4" s="179"/>
      <c r="E4" s="179"/>
      <c r="F4" s="179"/>
      <c r="G4" s="179"/>
      <c r="H4" s="179"/>
      <c r="I4" s="56"/>
      <c r="J4" s="181"/>
      <c r="K4" s="65"/>
      <c r="L4" s="65"/>
      <c r="M4" s="65"/>
      <c r="N4" s="65"/>
      <c r="O4" s="65"/>
      <c r="P4" s="65"/>
      <c r="Q4" s="65"/>
    </row>
    <row r="5" spans="1:17" ht="14.25" customHeight="1">
      <c r="B5" s="151" t="s">
        <v>145</v>
      </c>
      <c r="C5" s="151"/>
      <c r="D5" s="179"/>
      <c r="E5" s="179"/>
      <c r="F5" s="179"/>
      <c r="G5" s="179"/>
      <c r="H5" s="179"/>
      <c r="I5" s="56"/>
      <c r="J5" s="181"/>
      <c r="K5" s="65"/>
      <c r="L5" s="65"/>
      <c r="M5" s="65"/>
      <c r="N5" s="65"/>
      <c r="O5" s="65"/>
      <c r="P5" s="65"/>
      <c r="Q5" s="65"/>
    </row>
    <row r="6" spans="1:17" ht="14.25" customHeight="1">
      <c r="B6" s="151" t="s">
        <v>157</v>
      </c>
      <c r="C6" s="151"/>
      <c r="D6" s="179"/>
      <c r="E6" s="179"/>
      <c r="F6" s="179"/>
      <c r="G6" s="179"/>
      <c r="H6" s="179"/>
      <c r="I6" s="56"/>
      <c r="J6" s="181"/>
      <c r="K6" s="65"/>
      <c r="L6" s="65"/>
      <c r="M6" s="65"/>
      <c r="N6" s="65"/>
      <c r="O6" s="65"/>
      <c r="P6" s="65"/>
      <c r="Q6" s="65"/>
    </row>
    <row r="7" spans="1:17" ht="14.25" customHeight="1">
      <c r="B7" s="72" t="s">
        <v>158</v>
      </c>
      <c r="C7" s="72"/>
      <c r="D7" s="180"/>
      <c r="E7" s="180"/>
      <c r="F7" s="180"/>
      <c r="G7" s="180"/>
      <c r="H7" s="180"/>
      <c r="I7" s="56"/>
      <c r="J7" s="181"/>
      <c r="K7" s="65"/>
      <c r="L7" s="65"/>
      <c r="M7" s="65"/>
      <c r="N7" s="65"/>
      <c r="O7" s="65"/>
      <c r="P7" s="65"/>
      <c r="Q7" s="65"/>
    </row>
    <row r="8" spans="1:17" ht="14.25" customHeight="1">
      <c r="B8" s="151" t="s">
        <v>156</v>
      </c>
      <c r="C8" s="151"/>
      <c r="D8" s="180"/>
      <c r="E8" s="180"/>
      <c r="F8" s="180"/>
      <c r="G8" s="180"/>
      <c r="H8" s="180"/>
      <c r="I8" s="56"/>
      <c r="J8" s="181"/>
      <c r="K8" s="65"/>
      <c r="L8" s="65"/>
      <c r="M8" s="65"/>
      <c r="N8" s="65"/>
      <c r="O8" s="65"/>
      <c r="P8" s="65"/>
      <c r="Q8" s="65"/>
    </row>
    <row r="9" spans="1:17" ht="8.25" customHeight="1">
      <c r="D9" s="162"/>
      <c r="E9" s="162"/>
      <c r="F9" s="162"/>
      <c r="G9" s="64"/>
      <c r="H9" s="73"/>
      <c r="I9" s="56"/>
      <c r="J9" s="181"/>
      <c r="K9" s="65"/>
      <c r="L9" s="65"/>
      <c r="M9" s="65"/>
      <c r="N9" s="65"/>
      <c r="O9" s="65"/>
      <c r="P9" s="65"/>
      <c r="Q9" s="65"/>
    </row>
    <row r="10" spans="1:17" ht="3" customHeight="1">
      <c r="B10" s="27"/>
      <c r="C10" s="27"/>
      <c r="D10" s="58"/>
      <c r="E10" s="58"/>
      <c r="F10" s="58"/>
      <c r="H10" s="57"/>
      <c r="I10" s="56"/>
      <c r="J10" s="181"/>
      <c r="K10" s="65"/>
      <c r="L10" s="65"/>
      <c r="M10" s="65"/>
      <c r="N10" s="65"/>
      <c r="O10" s="65"/>
      <c r="P10" s="65"/>
      <c r="Q10" s="65"/>
    </row>
    <row r="11" spans="1:17" ht="18.75" customHeight="1">
      <c r="B11" s="175" t="s">
        <v>217</v>
      </c>
      <c r="C11" s="176">
        <f ca="1">TODAY()</f>
        <v>45008</v>
      </c>
      <c r="D11" s="113"/>
      <c r="E11" s="56"/>
      <c r="F11" s="165" t="s">
        <v>188</v>
      </c>
      <c r="G11" s="165"/>
      <c r="H11" s="178"/>
      <c r="I11" s="178"/>
      <c r="J11" s="181"/>
      <c r="K11" s="65"/>
      <c r="L11" s="182" t="s">
        <v>144</v>
      </c>
      <c r="M11" s="182"/>
      <c r="N11" s="182"/>
      <c r="O11" s="182"/>
      <c r="P11" s="65"/>
      <c r="Q11" s="65"/>
    </row>
    <row r="12" spans="1:17" ht="3" customHeight="1">
      <c r="D12" s="33"/>
      <c r="E12" s="53"/>
      <c r="H12" s="39"/>
    </row>
    <row r="13" spans="1:17" ht="12" customHeight="1">
      <c r="A13" s="112" t="s">
        <v>159</v>
      </c>
      <c r="C13" s="112"/>
      <c r="D13" s="112"/>
      <c r="E13" s="177"/>
      <c r="F13" s="177"/>
      <c r="G13" s="152"/>
      <c r="H13" s="152"/>
    </row>
    <row r="14" spans="1:17" ht="4.5" customHeight="1">
      <c r="B14" s="26"/>
      <c r="C14" s="26"/>
      <c r="D14" s="26"/>
      <c r="E14" s="27"/>
    </row>
    <row r="15" spans="1:17" ht="19.5" customHeight="1">
      <c r="A15" s="136" t="s">
        <v>184</v>
      </c>
      <c r="B15" s="153" t="s">
        <v>112</v>
      </c>
      <c r="C15" s="154" t="s">
        <v>113</v>
      </c>
      <c r="D15" s="154"/>
      <c r="E15" s="147" t="s">
        <v>153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 t="s">
        <v>128</v>
      </c>
    </row>
    <row r="16" spans="1:17" ht="13.5" customHeight="1">
      <c r="A16" s="136"/>
      <c r="B16" s="153"/>
      <c r="C16" s="154"/>
      <c r="D16" s="154"/>
      <c r="E16" s="102" t="s">
        <v>190</v>
      </c>
      <c r="F16" s="102" t="s">
        <v>191</v>
      </c>
      <c r="G16" s="102" t="s">
        <v>192</v>
      </c>
      <c r="H16" s="102" t="s">
        <v>193</v>
      </c>
      <c r="I16" s="102" t="s">
        <v>194</v>
      </c>
      <c r="J16" s="102" t="s">
        <v>195</v>
      </c>
      <c r="K16" s="102" t="s">
        <v>196</v>
      </c>
      <c r="L16" s="102" t="s">
        <v>197</v>
      </c>
      <c r="M16" s="102" t="s">
        <v>198</v>
      </c>
      <c r="N16" s="102" t="s">
        <v>175</v>
      </c>
      <c r="O16" s="102" t="s">
        <v>176</v>
      </c>
      <c r="P16" s="102" t="s">
        <v>177</v>
      </c>
      <c r="Q16" s="148"/>
    </row>
    <row r="17" spans="1:17" ht="15" customHeight="1">
      <c r="A17" s="136"/>
      <c r="B17" s="139" t="s">
        <v>129</v>
      </c>
      <c r="C17" s="183" t="s">
        <v>207</v>
      </c>
      <c r="D17" s="18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59">
        <f t="shared" ref="Q17:Q28" si="0">SUM(E17:P17)</f>
        <v>0</v>
      </c>
    </row>
    <row r="18" spans="1:17" ht="15" customHeight="1">
      <c r="A18" s="136"/>
      <c r="B18" s="140"/>
      <c r="C18" s="183" t="s">
        <v>208</v>
      </c>
      <c r="D18" s="18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59">
        <f t="shared" si="0"/>
        <v>0</v>
      </c>
    </row>
    <row r="19" spans="1:17" ht="15" customHeight="1">
      <c r="A19" s="136"/>
      <c r="B19" s="140"/>
      <c r="C19" s="183" t="s">
        <v>209</v>
      </c>
      <c r="D19" s="18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59">
        <f t="shared" si="0"/>
        <v>0</v>
      </c>
    </row>
    <row r="20" spans="1:17" ht="15" customHeight="1">
      <c r="A20" s="136"/>
      <c r="B20" s="140"/>
      <c r="C20" s="183"/>
      <c r="D20" s="184"/>
      <c r="E20" s="95"/>
      <c r="F20" s="96"/>
      <c r="G20" s="96"/>
      <c r="H20" s="96"/>
      <c r="I20" s="97"/>
      <c r="J20" s="97"/>
      <c r="K20" s="97"/>
      <c r="L20" s="97"/>
      <c r="M20" s="97"/>
      <c r="N20" s="98"/>
      <c r="O20" s="98"/>
      <c r="P20" s="98"/>
      <c r="Q20" s="59">
        <f t="shared" si="0"/>
        <v>0</v>
      </c>
    </row>
    <row r="21" spans="1:17" ht="15" customHeight="1">
      <c r="A21" s="136"/>
      <c r="B21" s="140"/>
      <c r="C21" s="183"/>
      <c r="D21" s="184"/>
      <c r="E21" s="95"/>
      <c r="F21" s="96"/>
      <c r="G21" s="96"/>
      <c r="H21" s="96"/>
      <c r="I21" s="97"/>
      <c r="J21" s="97"/>
      <c r="K21" s="97"/>
      <c r="L21" s="97"/>
      <c r="M21" s="97"/>
      <c r="N21" s="98"/>
      <c r="O21" s="98"/>
      <c r="P21" s="98"/>
      <c r="Q21" s="59">
        <f t="shared" si="0"/>
        <v>0</v>
      </c>
    </row>
    <row r="22" spans="1:17" ht="15" customHeight="1">
      <c r="A22" s="136"/>
      <c r="B22" s="140"/>
      <c r="C22" s="142"/>
      <c r="D22" s="143"/>
      <c r="E22" s="95"/>
      <c r="F22" s="96"/>
      <c r="G22" s="96"/>
      <c r="H22" s="96"/>
      <c r="I22" s="97"/>
      <c r="J22" s="97"/>
      <c r="K22" s="97"/>
      <c r="L22" s="97"/>
      <c r="M22" s="97"/>
      <c r="N22" s="98"/>
      <c r="O22" s="98"/>
      <c r="P22" s="98"/>
      <c r="Q22" s="59">
        <f t="shared" si="0"/>
        <v>0</v>
      </c>
    </row>
    <row r="23" spans="1:17" ht="15" customHeight="1">
      <c r="A23" s="136"/>
      <c r="B23" s="140"/>
      <c r="C23" s="142"/>
      <c r="D23" s="143"/>
      <c r="E23" s="95"/>
      <c r="F23" s="96"/>
      <c r="G23" s="96"/>
      <c r="H23" s="96"/>
      <c r="I23" s="97"/>
      <c r="J23" s="97"/>
      <c r="K23" s="97"/>
      <c r="L23" s="97"/>
      <c r="M23" s="97"/>
      <c r="N23" s="98"/>
      <c r="O23" s="98"/>
      <c r="P23" s="98"/>
      <c r="Q23" s="59">
        <f t="shared" si="0"/>
        <v>0</v>
      </c>
    </row>
    <row r="24" spans="1:17" ht="15" customHeight="1">
      <c r="A24" s="136"/>
      <c r="B24" s="140"/>
      <c r="C24" s="142"/>
      <c r="D24" s="143"/>
      <c r="E24" s="95"/>
      <c r="F24" s="96"/>
      <c r="G24" s="96"/>
      <c r="H24" s="96"/>
      <c r="I24" s="97"/>
      <c r="J24" s="97"/>
      <c r="K24" s="97"/>
      <c r="L24" s="97"/>
      <c r="M24" s="97"/>
      <c r="N24" s="98"/>
      <c r="O24" s="98"/>
      <c r="P24" s="98"/>
      <c r="Q24" s="59">
        <f t="shared" si="0"/>
        <v>0</v>
      </c>
    </row>
    <row r="25" spans="1:17" ht="15" customHeight="1">
      <c r="A25" s="136"/>
      <c r="B25" s="140"/>
      <c r="C25" s="142"/>
      <c r="D25" s="143"/>
      <c r="E25" s="95"/>
      <c r="F25" s="96"/>
      <c r="G25" s="96"/>
      <c r="H25" s="96"/>
      <c r="I25" s="97"/>
      <c r="J25" s="97"/>
      <c r="K25" s="97"/>
      <c r="L25" s="97"/>
      <c r="M25" s="97"/>
      <c r="N25" s="98"/>
      <c r="O25" s="98"/>
      <c r="P25" s="98"/>
      <c r="Q25" s="59">
        <f t="shared" si="0"/>
        <v>0</v>
      </c>
    </row>
    <row r="26" spans="1:17" ht="15" customHeight="1">
      <c r="A26" s="136"/>
      <c r="B26" s="140"/>
      <c r="C26" s="142"/>
      <c r="D26" s="143"/>
      <c r="E26" s="95"/>
      <c r="F26" s="96"/>
      <c r="G26" s="96"/>
      <c r="H26" s="96"/>
      <c r="I26" s="97"/>
      <c r="J26" s="97"/>
      <c r="K26" s="97"/>
      <c r="L26" s="97"/>
      <c r="M26" s="97"/>
      <c r="N26" s="98"/>
      <c r="O26" s="98"/>
      <c r="P26" s="98"/>
      <c r="Q26" s="59">
        <f t="shared" si="0"/>
        <v>0</v>
      </c>
    </row>
    <row r="27" spans="1:17" ht="15" customHeight="1">
      <c r="A27" s="136"/>
      <c r="B27" s="140"/>
      <c r="C27" s="142"/>
      <c r="D27" s="143"/>
      <c r="E27" s="95"/>
      <c r="F27" s="96"/>
      <c r="G27" s="96"/>
      <c r="H27" s="96"/>
      <c r="I27" s="97"/>
      <c r="J27" s="97"/>
      <c r="K27" s="97"/>
      <c r="L27" s="97"/>
      <c r="M27" s="97"/>
      <c r="N27" s="98"/>
      <c r="O27" s="98"/>
      <c r="P27" s="98"/>
      <c r="Q27" s="59">
        <f t="shared" si="0"/>
        <v>0</v>
      </c>
    </row>
    <row r="28" spans="1:17" ht="21" customHeight="1">
      <c r="A28" s="136"/>
      <c r="B28" s="141"/>
      <c r="C28" s="149" t="s">
        <v>210</v>
      </c>
      <c r="D28" s="150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59">
        <f t="shared" si="0"/>
        <v>0</v>
      </c>
    </row>
    <row r="29" spans="1:17" ht="15" customHeight="1">
      <c r="A29" s="136"/>
      <c r="B29" s="160" t="s">
        <v>117</v>
      </c>
      <c r="C29" s="160"/>
      <c r="D29" s="161"/>
      <c r="E29" s="94">
        <f t="shared" ref="E29:Q29" si="1">SUM(E17:E28)</f>
        <v>0</v>
      </c>
      <c r="F29" s="94">
        <f t="shared" si="1"/>
        <v>0</v>
      </c>
      <c r="G29" s="94">
        <f t="shared" si="1"/>
        <v>0</v>
      </c>
      <c r="H29" s="94">
        <f t="shared" si="1"/>
        <v>0</v>
      </c>
      <c r="I29" s="94">
        <f t="shared" si="1"/>
        <v>0</v>
      </c>
      <c r="J29" s="94">
        <f t="shared" si="1"/>
        <v>0</v>
      </c>
      <c r="K29" s="94">
        <f t="shared" si="1"/>
        <v>0</v>
      </c>
      <c r="L29" s="94">
        <f t="shared" si="1"/>
        <v>0</v>
      </c>
      <c r="M29" s="94">
        <f t="shared" si="1"/>
        <v>0</v>
      </c>
      <c r="N29" s="94">
        <f t="shared" si="1"/>
        <v>0</v>
      </c>
      <c r="O29" s="94">
        <f t="shared" si="1"/>
        <v>0</v>
      </c>
      <c r="P29" s="94">
        <f t="shared" si="1"/>
        <v>0</v>
      </c>
      <c r="Q29" s="94">
        <f t="shared" si="1"/>
        <v>0</v>
      </c>
    </row>
    <row r="30" spans="1:17" ht="3" customHeight="1">
      <c r="A30" s="136"/>
      <c r="B30" s="28"/>
      <c r="C30" s="28"/>
      <c r="D30" s="28"/>
      <c r="E30" s="29"/>
      <c r="Q30" s="60"/>
    </row>
    <row r="31" spans="1:17" ht="15" customHeight="1">
      <c r="A31" s="136"/>
      <c r="B31" s="164" t="s">
        <v>126</v>
      </c>
      <c r="C31" s="144" t="s">
        <v>214</v>
      </c>
      <c r="D31" s="145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61">
        <f t="shared" ref="Q31:Q36" si="2">SUM(E31:P31)</f>
        <v>0</v>
      </c>
    </row>
    <row r="32" spans="1:17" ht="15" customHeight="1">
      <c r="A32" s="136"/>
      <c r="B32" s="164"/>
      <c r="C32" s="144" t="s">
        <v>213</v>
      </c>
      <c r="D32" s="145"/>
      <c r="E32" s="99"/>
      <c r="F32" s="100"/>
      <c r="G32" s="99"/>
      <c r="H32" s="99"/>
      <c r="I32" s="99"/>
      <c r="J32" s="97"/>
      <c r="K32" s="99"/>
      <c r="L32" s="97"/>
      <c r="M32" s="99"/>
      <c r="N32" s="97"/>
      <c r="O32" s="99"/>
      <c r="P32" s="97"/>
      <c r="Q32" s="61">
        <f t="shared" si="2"/>
        <v>0</v>
      </c>
    </row>
    <row r="33" spans="1:17" ht="15" customHeight="1">
      <c r="A33" s="136"/>
      <c r="B33" s="164"/>
      <c r="C33" s="144" t="s">
        <v>205</v>
      </c>
      <c r="D33" s="145"/>
      <c r="E33" s="99"/>
      <c r="F33" s="100"/>
      <c r="G33" s="99"/>
      <c r="H33" s="99"/>
      <c r="I33" s="97"/>
      <c r="J33" s="97"/>
      <c r="K33" s="97"/>
      <c r="L33" s="97"/>
      <c r="M33" s="97"/>
      <c r="N33" s="97"/>
      <c r="O33" s="97"/>
      <c r="P33" s="97"/>
      <c r="Q33" s="61">
        <f t="shared" si="2"/>
        <v>0</v>
      </c>
    </row>
    <row r="34" spans="1:17" ht="15" customHeight="1">
      <c r="A34" s="136"/>
      <c r="B34" s="164"/>
      <c r="C34" s="144" t="s">
        <v>215</v>
      </c>
      <c r="D34" s="145"/>
      <c r="E34" s="99"/>
      <c r="F34" s="100"/>
      <c r="G34" s="99"/>
      <c r="H34" s="99"/>
      <c r="I34" s="97"/>
      <c r="J34" s="97"/>
      <c r="K34" s="97"/>
      <c r="L34" s="97"/>
      <c r="M34" s="97"/>
      <c r="N34" s="97"/>
      <c r="O34" s="97"/>
      <c r="P34" s="97"/>
      <c r="Q34" s="61">
        <f t="shared" si="2"/>
        <v>0</v>
      </c>
    </row>
    <row r="35" spans="1:17" ht="15" customHeight="1">
      <c r="A35" s="136"/>
      <c r="B35" s="164"/>
      <c r="C35" s="144"/>
      <c r="D35" s="145"/>
      <c r="E35" s="99"/>
      <c r="F35" s="100"/>
      <c r="G35" s="99"/>
      <c r="H35" s="99"/>
      <c r="I35" s="97"/>
      <c r="J35" s="97"/>
      <c r="K35" s="97"/>
      <c r="L35" s="97"/>
      <c r="M35" s="97"/>
      <c r="N35" s="97"/>
      <c r="O35" s="97"/>
      <c r="P35" s="97"/>
      <c r="Q35" s="61">
        <f t="shared" si="2"/>
        <v>0</v>
      </c>
    </row>
    <row r="36" spans="1:17" ht="15" customHeight="1">
      <c r="A36" s="136"/>
      <c r="B36" s="164"/>
      <c r="C36" s="36"/>
      <c r="D36" s="174"/>
      <c r="E36" s="99"/>
      <c r="F36" s="100"/>
      <c r="G36" s="99"/>
      <c r="H36" s="99"/>
      <c r="I36" s="97"/>
      <c r="J36" s="97"/>
      <c r="K36" s="97"/>
      <c r="L36" s="97"/>
      <c r="M36" s="97"/>
      <c r="N36" s="97"/>
      <c r="O36" s="97"/>
      <c r="P36" s="97"/>
      <c r="Q36" s="61">
        <f t="shared" si="2"/>
        <v>0</v>
      </c>
    </row>
    <row r="37" spans="1:17" ht="15" customHeight="1">
      <c r="A37" s="136"/>
      <c r="B37" s="160" t="s">
        <v>127</v>
      </c>
      <c r="C37" s="160"/>
      <c r="D37" s="161"/>
      <c r="E37" s="94">
        <f t="shared" ref="E37:Q37" si="3">SUM(E31:E36)</f>
        <v>0</v>
      </c>
      <c r="F37" s="94">
        <f t="shared" si="3"/>
        <v>0</v>
      </c>
      <c r="G37" s="94">
        <f t="shared" si="3"/>
        <v>0</v>
      </c>
      <c r="H37" s="94">
        <f t="shared" si="3"/>
        <v>0</v>
      </c>
      <c r="I37" s="94">
        <f t="shared" si="3"/>
        <v>0</v>
      </c>
      <c r="J37" s="94">
        <f t="shared" si="3"/>
        <v>0</v>
      </c>
      <c r="K37" s="94">
        <f t="shared" si="3"/>
        <v>0</v>
      </c>
      <c r="L37" s="94">
        <f t="shared" si="3"/>
        <v>0</v>
      </c>
      <c r="M37" s="94">
        <f t="shared" si="3"/>
        <v>0</v>
      </c>
      <c r="N37" s="94">
        <f t="shared" si="3"/>
        <v>0</v>
      </c>
      <c r="O37" s="94">
        <f t="shared" si="3"/>
        <v>0</v>
      </c>
      <c r="P37" s="94">
        <f t="shared" si="3"/>
        <v>0</v>
      </c>
      <c r="Q37" s="94">
        <f t="shared" si="3"/>
        <v>0</v>
      </c>
    </row>
    <row r="38" spans="1:17" ht="3" customHeight="1">
      <c r="A38" s="136"/>
      <c r="B38" s="30"/>
      <c r="C38" s="30"/>
      <c r="D38" s="30"/>
      <c r="E38" s="31"/>
      <c r="Q38" s="60"/>
    </row>
    <row r="39" spans="1:17" ht="15" customHeight="1">
      <c r="A39" s="136"/>
      <c r="B39" s="139" t="s">
        <v>114</v>
      </c>
      <c r="C39" s="92" t="s">
        <v>212</v>
      </c>
      <c r="D39" s="9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62">
        <f t="shared" ref="Q39:Q44" si="4">SUM(E39:P39)</f>
        <v>0</v>
      </c>
    </row>
    <row r="40" spans="1:17" ht="15" customHeight="1">
      <c r="A40" s="136"/>
      <c r="B40" s="140"/>
      <c r="C40" s="92" t="s">
        <v>211</v>
      </c>
      <c r="D40" s="93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62">
        <f t="shared" si="4"/>
        <v>0</v>
      </c>
    </row>
    <row r="41" spans="1:17" ht="15" customHeight="1">
      <c r="A41" s="136"/>
      <c r="B41" s="140"/>
      <c r="C41" s="92" t="s">
        <v>199</v>
      </c>
      <c r="D41" s="9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62">
        <f t="shared" si="4"/>
        <v>0</v>
      </c>
    </row>
    <row r="42" spans="1:17" ht="15" customHeight="1">
      <c r="A42" s="136"/>
      <c r="B42" s="140"/>
      <c r="C42" s="92" t="s">
        <v>200</v>
      </c>
      <c r="D42" s="93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62">
        <f t="shared" si="4"/>
        <v>0</v>
      </c>
    </row>
    <row r="43" spans="1:17" ht="15" customHeight="1">
      <c r="A43" s="136"/>
      <c r="B43" s="140"/>
      <c r="C43" s="144" t="s">
        <v>204</v>
      </c>
      <c r="D43" s="145"/>
      <c r="E43" s="99"/>
      <c r="F43" s="99"/>
      <c r="G43" s="99"/>
      <c r="H43" s="99"/>
      <c r="I43" s="97"/>
      <c r="J43" s="97"/>
      <c r="K43" s="97"/>
      <c r="L43" s="97"/>
      <c r="M43" s="97"/>
      <c r="N43" s="97"/>
      <c r="O43" s="97"/>
      <c r="P43" s="97"/>
      <c r="Q43" s="62">
        <f t="shared" si="4"/>
        <v>0</v>
      </c>
    </row>
    <row r="44" spans="1:17" ht="15" customHeight="1">
      <c r="A44" s="136"/>
      <c r="B44" s="141"/>
      <c r="C44" s="92"/>
      <c r="D44" s="93"/>
      <c r="E44" s="99"/>
      <c r="F44" s="99"/>
      <c r="G44" s="99"/>
      <c r="H44" s="99"/>
      <c r="I44" s="97"/>
      <c r="J44" s="97"/>
      <c r="K44" s="97"/>
      <c r="L44" s="97"/>
      <c r="M44" s="97"/>
      <c r="N44" s="97"/>
      <c r="O44" s="97"/>
      <c r="P44" s="97"/>
      <c r="Q44" s="62">
        <f t="shared" si="4"/>
        <v>0</v>
      </c>
    </row>
    <row r="45" spans="1:17" ht="15" customHeight="1">
      <c r="A45" s="136"/>
      <c r="B45" s="160" t="s">
        <v>115</v>
      </c>
      <c r="C45" s="160"/>
      <c r="D45" s="161"/>
      <c r="E45" s="94">
        <f t="shared" ref="E45:Q45" si="5">SUM(E39:E44)</f>
        <v>0</v>
      </c>
      <c r="F45" s="94">
        <f t="shared" si="5"/>
        <v>0</v>
      </c>
      <c r="G45" s="94">
        <f t="shared" si="5"/>
        <v>0</v>
      </c>
      <c r="H45" s="94">
        <f t="shared" si="5"/>
        <v>0</v>
      </c>
      <c r="I45" s="94">
        <f t="shared" si="5"/>
        <v>0</v>
      </c>
      <c r="J45" s="94">
        <f t="shared" si="5"/>
        <v>0</v>
      </c>
      <c r="K45" s="94">
        <f t="shared" si="5"/>
        <v>0</v>
      </c>
      <c r="L45" s="94">
        <f t="shared" si="5"/>
        <v>0</v>
      </c>
      <c r="M45" s="94">
        <f t="shared" si="5"/>
        <v>0</v>
      </c>
      <c r="N45" s="94">
        <f t="shared" si="5"/>
        <v>0</v>
      </c>
      <c r="O45" s="94">
        <f t="shared" si="5"/>
        <v>0</v>
      </c>
      <c r="P45" s="94">
        <f t="shared" si="5"/>
        <v>0</v>
      </c>
      <c r="Q45" s="94">
        <f t="shared" si="5"/>
        <v>0</v>
      </c>
    </row>
    <row r="46" spans="1:17" ht="3.75" customHeight="1">
      <c r="A46" s="136"/>
      <c r="B46" s="89"/>
      <c r="C46" s="89"/>
      <c r="D46" s="89"/>
      <c r="E46" s="90"/>
      <c r="Q46" s="60"/>
    </row>
    <row r="47" spans="1:17" ht="18.75" customHeight="1">
      <c r="A47" s="136"/>
      <c r="B47" s="168" t="s">
        <v>183</v>
      </c>
      <c r="C47" s="138" t="s">
        <v>201</v>
      </c>
      <c r="D47" s="138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62">
        <f>SUM(E47:P47)</f>
        <v>0</v>
      </c>
    </row>
    <row r="48" spans="1:17" ht="18.75" customHeight="1">
      <c r="A48" s="136"/>
      <c r="B48" s="169"/>
      <c r="C48" s="138"/>
      <c r="D48" s="138"/>
      <c r="E48" s="100"/>
      <c r="F48" s="99"/>
      <c r="G48" s="99"/>
      <c r="H48" s="99"/>
      <c r="I48" s="97"/>
      <c r="J48" s="97"/>
      <c r="K48" s="97"/>
      <c r="L48" s="97"/>
      <c r="M48" s="97"/>
      <c r="N48" s="97"/>
      <c r="O48" s="97"/>
      <c r="P48" s="97"/>
      <c r="Q48" s="62">
        <f>SUM(E48:P48)</f>
        <v>0</v>
      </c>
    </row>
    <row r="49" spans="1:17" ht="18.75" customHeight="1">
      <c r="A49" s="136"/>
      <c r="B49" s="160" t="s">
        <v>186</v>
      </c>
      <c r="C49" s="166"/>
      <c r="D49" s="167"/>
      <c r="E49" s="94">
        <f t="shared" ref="E49:Q49" si="6">SUM(E46:E48)</f>
        <v>0</v>
      </c>
      <c r="F49" s="94">
        <f t="shared" si="6"/>
        <v>0</v>
      </c>
      <c r="G49" s="94">
        <f t="shared" si="6"/>
        <v>0</v>
      </c>
      <c r="H49" s="94">
        <f t="shared" si="6"/>
        <v>0</v>
      </c>
      <c r="I49" s="94">
        <f t="shared" si="6"/>
        <v>0</v>
      </c>
      <c r="J49" s="94">
        <f t="shared" si="6"/>
        <v>0</v>
      </c>
      <c r="K49" s="94">
        <f t="shared" si="6"/>
        <v>0</v>
      </c>
      <c r="L49" s="94">
        <f t="shared" si="6"/>
        <v>0</v>
      </c>
      <c r="M49" s="94">
        <f t="shared" si="6"/>
        <v>0</v>
      </c>
      <c r="N49" s="94">
        <f t="shared" si="6"/>
        <v>0</v>
      </c>
      <c r="O49" s="94">
        <f t="shared" si="6"/>
        <v>0</v>
      </c>
      <c r="P49" s="94">
        <f t="shared" si="6"/>
        <v>0</v>
      </c>
      <c r="Q49" s="94">
        <f t="shared" si="6"/>
        <v>0</v>
      </c>
    </row>
    <row r="50" spans="1:17" ht="16.5" customHeight="1">
      <c r="B50" s="28"/>
      <c r="C50" s="91"/>
      <c r="D50" s="91" t="s">
        <v>218</v>
      </c>
      <c r="E50" s="185">
        <f>SUM(E29,E37,E45,E49)</f>
        <v>0</v>
      </c>
      <c r="F50" s="185">
        <f t="shared" ref="F50:P50" si="7">SUM(F29,F37,F45,F49)</f>
        <v>0</v>
      </c>
      <c r="G50" s="185">
        <f t="shared" si="7"/>
        <v>0</v>
      </c>
      <c r="H50" s="185">
        <f t="shared" si="7"/>
        <v>0</v>
      </c>
      <c r="I50" s="185">
        <f t="shared" si="7"/>
        <v>0</v>
      </c>
      <c r="J50" s="185">
        <f t="shared" si="7"/>
        <v>0</v>
      </c>
      <c r="K50" s="185">
        <f t="shared" si="7"/>
        <v>0</v>
      </c>
      <c r="L50" s="185">
        <f t="shared" si="7"/>
        <v>0</v>
      </c>
      <c r="M50" s="185">
        <f t="shared" si="7"/>
        <v>0</v>
      </c>
      <c r="N50" s="185">
        <f t="shared" si="7"/>
        <v>0</v>
      </c>
      <c r="O50" s="185">
        <f t="shared" si="7"/>
        <v>0</v>
      </c>
      <c r="P50" s="185">
        <f t="shared" si="7"/>
        <v>0</v>
      </c>
      <c r="Q50" s="186">
        <f>SUM(E50:P50)</f>
        <v>0</v>
      </c>
    </row>
    <row r="51" spans="1:17" ht="15" customHeight="1">
      <c r="A51" s="137" t="s">
        <v>185</v>
      </c>
      <c r="B51" s="157" t="s">
        <v>116</v>
      </c>
      <c r="C51" s="142" t="s">
        <v>216</v>
      </c>
      <c r="D51" s="142"/>
      <c r="E51" s="99"/>
      <c r="F51" s="99"/>
      <c r="G51" s="99"/>
      <c r="H51" s="99"/>
      <c r="I51" s="97"/>
      <c r="J51" s="97"/>
      <c r="K51" s="97"/>
      <c r="L51" s="97"/>
      <c r="M51" s="97"/>
      <c r="N51" s="97"/>
      <c r="O51" s="97"/>
      <c r="P51" s="97"/>
      <c r="Q51" s="62">
        <f t="shared" ref="Q51:Q60" si="8">SUM(E51:P51)</f>
        <v>0</v>
      </c>
    </row>
    <row r="52" spans="1:17" ht="15" customHeight="1">
      <c r="A52" s="137"/>
      <c r="B52" s="158"/>
      <c r="C52" s="144" t="s">
        <v>202</v>
      </c>
      <c r="D52" s="145"/>
      <c r="E52" s="99"/>
      <c r="F52" s="99"/>
      <c r="G52" s="99"/>
      <c r="H52" s="99"/>
      <c r="I52" s="97"/>
      <c r="J52" s="97"/>
      <c r="K52" s="97"/>
      <c r="L52" s="97"/>
      <c r="M52" s="97"/>
      <c r="N52" s="97"/>
      <c r="O52" s="97"/>
      <c r="P52" s="97"/>
      <c r="Q52" s="62">
        <f t="shared" si="8"/>
        <v>0</v>
      </c>
    </row>
    <row r="53" spans="1:17" ht="15" customHeight="1">
      <c r="A53" s="137"/>
      <c r="B53" s="158"/>
      <c r="C53" s="142" t="s">
        <v>203</v>
      </c>
      <c r="D53" s="142"/>
      <c r="E53" s="99"/>
      <c r="F53" s="99"/>
      <c r="G53" s="99"/>
      <c r="H53" s="99"/>
      <c r="I53" s="97"/>
      <c r="J53" s="97"/>
      <c r="K53" s="97"/>
      <c r="L53" s="97"/>
      <c r="M53" s="97"/>
      <c r="N53" s="97"/>
      <c r="O53" s="97"/>
      <c r="P53" s="97"/>
      <c r="Q53" s="62">
        <f t="shared" si="8"/>
        <v>0</v>
      </c>
    </row>
    <row r="54" spans="1:17" ht="15" customHeight="1">
      <c r="A54" s="137"/>
      <c r="B54" s="158"/>
      <c r="C54" s="142"/>
      <c r="D54" s="142"/>
      <c r="E54" s="99"/>
      <c r="F54" s="99"/>
      <c r="G54" s="99"/>
      <c r="H54" s="99"/>
      <c r="I54" s="97"/>
      <c r="J54" s="97"/>
      <c r="K54" s="97"/>
      <c r="L54" s="97"/>
      <c r="M54" s="97"/>
      <c r="N54" s="97"/>
      <c r="O54" s="97"/>
      <c r="P54" s="97"/>
      <c r="Q54" s="62">
        <f t="shared" si="8"/>
        <v>0</v>
      </c>
    </row>
    <row r="55" spans="1:17" ht="15" customHeight="1">
      <c r="A55" s="137"/>
      <c r="B55" s="158"/>
      <c r="C55" s="142"/>
      <c r="D55" s="142"/>
      <c r="E55" s="99"/>
      <c r="F55" s="99"/>
      <c r="G55" s="99"/>
      <c r="H55" s="99"/>
      <c r="I55" s="97"/>
      <c r="J55" s="97"/>
      <c r="K55" s="97"/>
      <c r="L55" s="97"/>
      <c r="M55" s="97"/>
      <c r="N55" s="97"/>
      <c r="O55" s="97"/>
      <c r="P55" s="97"/>
      <c r="Q55" s="62">
        <f t="shared" si="8"/>
        <v>0</v>
      </c>
    </row>
    <row r="56" spans="1:17" ht="15" customHeight="1">
      <c r="A56" s="137"/>
      <c r="B56" s="158"/>
      <c r="C56" s="142"/>
      <c r="D56" s="142"/>
      <c r="E56" s="99"/>
      <c r="F56" s="99"/>
      <c r="G56" s="99"/>
      <c r="H56" s="99"/>
      <c r="I56" s="97"/>
      <c r="J56" s="97"/>
      <c r="K56" s="97"/>
      <c r="L56" s="97"/>
      <c r="M56" s="97"/>
      <c r="N56" s="97"/>
      <c r="O56" s="97"/>
      <c r="P56" s="97"/>
      <c r="Q56" s="62">
        <f t="shared" si="8"/>
        <v>0</v>
      </c>
    </row>
    <row r="57" spans="1:17" ht="15" customHeight="1">
      <c r="A57" s="137"/>
      <c r="B57" s="158"/>
      <c r="C57" s="142"/>
      <c r="D57" s="142"/>
      <c r="E57" s="99"/>
      <c r="F57" s="99"/>
      <c r="G57" s="99"/>
      <c r="H57" s="99"/>
      <c r="I57" s="97"/>
      <c r="J57" s="97"/>
      <c r="K57" s="97"/>
      <c r="L57" s="97"/>
      <c r="M57" s="97"/>
      <c r="N57" s="97"/>
      <c r="O57" s="97"/>
      <c r="P57" s="97"/>
      <c r="Q57" s="62">
        <f t="shared" si="8"/>
        <v>0</v>
      </c>
    </row>
    <row r="58" spans="1:17" ht="15" customHeight="1">
      <c r="A58" s="137"/>
      <c r="B58" s="158"/>
      <c r="C58" s="144"/>
      <c r="D58" s="145"/>
      <c r="E58" s="99"/>
      <c r="F58" s="99"/>
      <c r="G58" s="99"/>
      <c r="H58" s="99"/>
      <c r="I58" s="97"/>
      <c r="J58" s="97"/>
      <c r="K58" s="97"/>
      <c r="L58" s="97"/>
      <c r="M58" s="97"/>
      <c r="N58" s="97"/>
      <c r="O58" s="97"/>
      <c r="P58" s="97"/>
      <c r="Q58" s="62">
        <f t="shared" si="8"/>
        <v>0</v>
      </c>
    </row>
    <row r="59" spans="1:17" ht="15" customHeight="1">
      <c r="A59" s="137"/>
      <c r="B59" s="158"/>
      <c r="C59" s="142"/>
      <c r="D59" s="142"/>
      <c r="E59" s="99"/>
      <c r="F59" s="99"/>
      <c r="G59" s="99"/>
      <c r="H59" s="101"/>
      <c r="I59" s="97"/>
      <c r="J59" s="97"/>
      <c r="K59" s="97"/>
      <c r="L59" s="97"/>
      <c r="M59" s="97"/>
      <c r="N59" s="97"/>
      <c r="O59" s="97"/>
      <c r="P59" s="97"/>
      <c r="Q59" s="62">
        <f t="shared" si="8"/>
        <v>0</v>
      </c>
    </row>
    <row r="60" spans="1:17" ht="15" customHeight="1">
      <c r="A60" s="137"/>
      <c r="B60" s="159"/>
      <c r="C60" s="142"/>
      <c r="D60" s="142"/>
      <c r="E60" s="99"/>
      <c r="F60" s="99"/>
      <c r="G60" s="99"/>
      <c r="H60" s="99"/>
      <c r="I60" s="97"/>
      <c r="J60" s="97"/>
      <c r="K60" s="97"/>
      <c r="L60" s="97"/>
      <c r="M60" s="97"/>
      <c r="N60" s="97"/>
      <c r="O60" s="97"/>
      <c r="P60" s="97"/>
      <c r="Q60" s="62">
        <f t="shared" si="8"/>
        <v>0</v>
      </c>
    </row>
    <row r="61" spans="1:17" ht="15.75" customHeight="1">
      <c r="A61" s="137"/>
      <c r="B61" s="163" t="s">
        <v>118</v>
      </c>
      <c r="C61" s="160"/>
      <c r="D61" s="161"/>
      <c r="E61" s="94">
        <f t="shared" ref="E61:Q61" si="9">SUM(E51:E60)</f>
        <v>0</v>
      </c>
      <c r="F61" s="94">
        <f t="shared" si="9"/>
        <v>0</v>
      </c>
      <c r="G61" s="94">
        <f t="shared" si="9"/>
        <v>0</v>
      </c>
      <c r="H61" s="94">
        <f t="shared" si="9"/>
        <v>0</v>
      </c>
      <c r="I61" s="94">
        <f t="shared" si="9"/>
        <v>0</v>
      </c>
      <c r="J61" s="94">
        <f t="shared" si="9"/>
        <v>0</v>
      </c>
      <c r="K61" s="94">
        <f t="shared" si="9"/>
        <v>0</v>
      </c>
      <c r="L61" s="94">
        <f t="shared" si="9"/>
        <v>0</v>
      </c>
      <c r="M61" s="94">
        <f t="shared" si="9"/>
        <v>0</v>
      </c>
      <c r="N61" s="94">
        <f t="shared" si="9"/>
        <v>0</v>
      </c>
      <c r="O61" s="94">
        <f t="shared" si="9"/>
        <v>0</v>
      </c>
      <c r="P61" s="94">
        <f t="shared" si="9"/>
        <v>0</v>
      </c>
      <c r="Q61" s="94">
        <f t="shared" si="9"/>
        <v>0</v>
      </c>
    </row>
    <row r="62" spans="1:17" ht="3" customHeight="1">
      <c r="B62" s="28"/>
      <c r="C62" s="28"/>
      <c r="D62" s="28"/>
      <c r="E62" s="29"/>
      <c r="Q62" s="60"/>
    </row>
    <row r="63" spans="1:17" ht="3" customHeight="1">
      <c r="B63" s="28"/>
      <c r="C63" s="28"/>
      <c r="D63" s="28"/>
      <c r="E63" s="29"/>
      <c r="Q63" s="60"/>
    </row>
    <row r="64" spans="1:17" ht="20.25" customHeight="1">
      <c r="B64" s="155" t="s">
        <v>111</v>
      </c>
      <c r="C64" s="156"/>
      <c r="D64" s="156"/>
      <c r="E64" s="54">
        <f t="shared" ref="E64:Q64" si="10">E29+E37+E45+E49+E61</f>
        <v>0</v>
      </c>
      <c r="F64" s="54">
        <f t="shared" si="10"/>
        <v>0</v>
      </c>
      <c r="G64" s="54">
        <f t="shared" si="10"/>
        <v>0</v>
      </c>
      <c r="H64" s="54">
        <f t="shared" si="10"/>
        <v>0</v>
      </c>
      <c r="I64" s="54">
        <f t="shared" si="10"/>
        <v>0</v>
      </c>
      <c r="J64" s="54">
        <f t="shared" si="10"/>
        <v>0</v>
      </c>
      <c r="K64" s="54">
        <f t="shared" si="10"/>
        <v>0</v>
      </c>
      <c r="L64" s="54">
        <f t="shared" si="10"/>
        <v>0</v>
      </c>
      <c r="M64" s="54">
        <f t="shared" si="10"/>
        <v>0</v>
      </c>
      <c r="N64" s="54">
        <f t="shared" si="10"/>
        <v>0</v>
      </c>
      <c r="O64" s="54">
        <f t="shared" si="10"/>
        <v>0</v>
      </c>
      <c r="P64" s="54">
        <f t="shared" si="10"/>
        <v>0</v>
      </c>
      <c r="Q64" s="63">
        <f>Q29+Q37+Q45+Q49+Q61</f>
        <v>0</v>
      </c>
    </row>
    <row r="65" spans="5:17" ht="4.5" customHeight="1"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64"/>
    </row>
    <row r="66" spans="5:17" ht="18.75" customHeight="1"/>
    <row r="67" spans="5:17" ht="18.75" customHeight="1"/>
    <row r="68" spans="5:17" ht="18.75" customHeight="1"/>
    <row r="69" spans="5:17" ht="9" customHeight="1"/>
    <row r="70" spans="5:17" ht="21.75" customHeight="1"/>
    <row r="74" spans="5:17" ht="24.75" customHeight="1"/>
    <row r="75" spans="5:17" ht="26.25" customHeight="1"/>
    <row r="77" spans="5:17" ht="47.25" customHeight="1"/>
    <row r="85" ht="12.75" customHeight="1"/>
    <row r="87" ht="12.75" customHeight="1"/>
    <row r="89" ht="12.75" customHeight="1"/>
    <row r="91" ht="12.75" customHeight="1"/>
    <row r="96" ht="12.75" customHeight="1"/>
  </sheetData>
  <sheetProtection formatCells="0" formatColumns="0" formatRows="0" deleteRows="0" sort="0" autoFilter="0" pivotTables="0"/>
  <mergeCells count="63">
    <mergeCell ref="L11:O11"/>
    <mergeCell ref="B5:C5"/>
    <mergeCell ref="D9:F9"/>
    <mergeCell ref="B61:D61"/>
    <mergeCell ref="B31:B36"/>
    <mergeCell ref="B37:D37"/>
    <mergeCell ref="C19:D19"/>
    <mergeCell ref="C20:D20"/>
    <mergeCell ref="C51:D51"/>
    <mergeCell ref="B45:D45"/>
    <mergeCell ref="D8:H8"/>
    <mergeCell ref="F11:G11"/>
    <mergeCell ref="H11:I11"/>
    <mergeCell ref="B49:D49"/>
    <mergeCell ref="B47:B48"/>
    <mergeCell ref="D4:H4"/>
    <mergeCell ref="C18:D18"/>
    <mergeCell ref="B64:D64"/>
    <mergeCell ref="C52:D52"/>
    <mergeCell ref="C53:D53"/>
    <mergeCell ref="C54:D54"/>
    <mergeCell ref="C55:D55"/>
    <mergeCell ref="C59:D59"/>
    <mergeCell ref="C60:D60"/>
    <mergeCell ref="C57:D57"/>
    <mergeCell ref="C56:D56"/>
    <mergeCell ref="B51:B60"/>
    <mergeCell ref="C31:D31"/>
    <mergeCell ref="C32:D32"/>
    <mergeCell ref="B29:D29"/>
    <mergeCell ref="D7:H7"/>
    <mergeCell ref="B2:Q2"/>
    <mergeCell ref="C17:D17"/>
    <mergeCell ref="E15:P15"/>
    <mergeCell ref="Q15:Q16"/>
    <mergeCell ref="B17:B28"/>
    <mergeCell ref="C28:D28"/>
    <mergeCell ref="B4:C4"/>
    <mergeCell ref="B6:C6"/>
    <mergeCell ref="B8:C8"/>
    <mergeCell ref="G13:H13"/>
    <mergeCell ref="B15:B16"/>
    <mergeCell ref="C15:D16"/>
    <mergeCell ref="C22:D22"/>
    <mergeCell ref="E13:F13"/>
    <mergeCell ref="D5:H5"/>
    <mergeCell ref="D6:H6"/>
    <mergeCell ref="A15:A49"/>
    <mergeCell ref="A51:A61"/>
    <mergeCell ref="C47:D47"/>
    <mergeCell ref="C48:D48"/>
    <mergeCell ref="B39:B44"/>
    <mergeCell ref="C21:D21"/>
    <mergeCell ref="C23:D23"/>
    <mergeCell ref="C24:D24"/>
    <mergeCell ref="C25:D25"/>
    <mergeCell ref="C26:D26"/>
    <mergeCell ref="C33:D33"/>
    <mergeCell ref="C34:D34"/>
    <mergeCell ref="C35:D35"/>
    <mergeCell ref="C27:D27"/>
    <mergeCell ref="C43:D43"/>
    <mergeCell ref="C58:D58"/>
  </mergeCells>
  <dataValidations disablePrompts="1" count="1">
    <dataValidation type="list" allowBlank="1" showInputMessage="1" showErrorMessage="1" sqref="IP17:IP28 WVB983028:WVB983033 WLF983028:WLF983033 WBJ983028:WBJ983033 VRN983028:VRN983033 VHR983028:VHR983033 UXV983028:UXV983033 UNZ983028:UNZ983033 UED983028:UED983033 TUH983028:TUH983033 TKL983028:TKL983033 TAP983028:TAP983033 SQT983028:SQT983033 SGX983028:SGX983033 RXB983028:RXB983033 RNF983028:RNF983033 RDJ983028:RDJ983033 QTN983028:QTN983033 QJR983028:QJR983033 PZV983028:PZV983033 PPZ983028:PPZ983033 PGD983028:PGD983033 OWH983028:OWH983033 OML983028:OML983033 OCP983028:OCP983033 NST983028:NST983033 NIX983028:NIX983033 MZB983028:MZB983033 MPF983028:MPF983033 MFJ983028:MFJ983033 LVN983028:LVN983033 LLR983028:LLR983033 LBV983028:LBV983033 KRZ983028:KRZ983033 KID983028:KID983033 JYH983028:JYH983033 JOL983028:JOL983033 JEP983028:JEP983033 IUT983028:IUT983033 IKX983028:IKX983033 IBB983028:IBB983033 HRF983028:HRF983033 HHJ983028:HHJ983033 GXN983028:GXN983033 GNR983028:GNR983033 GDV983028:GDV983033 FTZ983028:FTZ983033 FKD983028:FKD983033 FAH983028:FAH983033 EQL983028:EQL983033 EGP983028:EGP983033 DWT983028:DWT983033 DMX983028:DMX983033 DDB983028:DDB983033 CTF983028:CTF983033 CJJ983028:CJJ983033 BZN983028:BZN983033 BPR983028:BPR983033 BFV983028:BFV983033 AVZ983028:AVZ983033 AMD983028:AMD983033 ACH983028:ACH983033 SL983028:SL983033 IP983028:IP983033 WVB917492:WVB917497 WLF917492:WLF917497 WBJ917492:WBJ917497 VRN917492:VRN917497 VHR917492:VHR917497 UXV917492:UXV917497 UNZ917492:UNZ917497 UED917492:UED917497 TUH917492:TUH917497 TKL917492:TKL917497 TAP917492:TAP917497 SQT917492:SQT917497 SGX917492:SGX917497 RXB917492:RXB917497 RNF917492:RNF917497 RDJ917492:RDJ917497 QTN917492:QTN917497 QJR917492:QJR917497 PZV917492:PZV917497 PPZ917492:PPZ917497 PGD917492:PGD917497 OWH917492:OWH917497 OML917492:OML917497 OCP917492:OCP917497 NST917492:NST917497 NIX917492:NIX917497 MZB917492:MZB917497 MPF917492:MPF917497 MFJ917492:MFJ917497 LVN917492:LVN917497 LLR917492:LLR917497 LBV917492:LBV917497 KRZ917492:KRZ917497 KID917492:KID917497 JYH917492:JYH917497 JOL917492:JOL917497 JEP917492:JEP917497 IUT917492:IUT917497 IKX917492:IKX917497 IBB917492:IBB917497 HRF917492:HRF917497 HHJ917492:HHJ917497 GXN917492:GXN917497 GNR917492:GNR917497 GDV917492:GDV917497 FTZ917492:FTZ917497 FKD917492:FKD917497 FAH917492:FAH917497 EQL917492:EQL917497 EGP917492:EGP917497 DWT917492:DWT917497 DMX917492:DMX917497 DDB917492:DDB917497 CTF917492:CTF917497 CJJ917492:CJJ917497 BZN917492:BZN917497 BPR917492:BPR917497 BFV917492:BFV917497 AVZ917492:AVZ917497 AMD917492:AMD917497 ACH917492:ACH917497 SL917492:SL917497 IP917492:IP917497 WVB851956:WVB851961 WLF851956:WLF851961 WBJ851956:WBJ851961 VRN851956:VRN851961 VHR851956:VHR851961 UXV851956:UXV851961 UNZ851956:UNZ851961 UED851956:UED851961 TUH851956:TUH851961 TKL851956:TKL851961 TAP851956:TAP851961 SQT851956:SQT851961 SGX851956:SGX851961 RXB851956:RXB851961 RNF851956:RNF851961 RDJ851956:RDJ851961 QTN851956:QTN851961 QJR851956:QJR851961 PZV851956:PZV851961 PPZ851956:PPZ851961 PGD851956:PGD851961 OWH851956:OWH851961 OML851956:OML851961 OCP851956:OCP851961 NST851956:NST851961 NIX851956:NIX851961 MZB851956:MZB851961 MPF851956:MPF851961 MFJ851956:MFJ851961 LVN851956:LVN851961 LLR851956:LLR851961 LBV851956:LBV851961 KRZ851956:KRZ851961 KID851956:KID851961 JYH851956:JYH851961 JOL851956:JOL851961 JEP851956:JEP851961 IUT851956:IUT851961 IKX851956:IKX851961 IBB851956:IBB851961 HRF851956:HRF851961 HHJ851956:HHJ851961 GXN851956:GXN851961 GNR851956:GNR851961 GDV851956:GDV851961 FTZ851956:FTZ851961 FKD851956:FKD851961 FAH851956:FAH851961 EQL851956:EQL851961 EGP851956:EGP851961 DWT851956:DWT851961 DMX851956:DMX851961 DDB851956:DDB851961 CTF851956:CTF851961 CJJ851956:CJJ851961 BZN851956:BZN851961 BPR851956:BPR851961 BFV851956:BFV851961 AVZ851956:AVZ851961 AMD851956:AMD851961 ACH851956:ACH851961 SL851956:SL851961 IP851956:IP851961 WVB786420:WVB786425 WLF786420:WLF786425 WBJ786420:WBJ786425 VRN786420:VRN786425 VHR786420:VHR786425 UXV786420:UXV786425 UNZ786420:UNZ786425 UED786420:UED786425 TUH786420:TUH786425 TKL786420:TKL786425 TAP786420:TAP786425 SQT786420:SQT786425 SGX786420:SGX786425 RXB786420:RXB786425 RNF786420:RNF786425 RDJ786420:RDJ786425 QTN786420:QTN786425 QJR786420:QJR786425 PZV786420:PZV786425 PPZ786420:PPZ786425 PGD786420:PGD786425 OWH786420:OWH786425 OML786420:OML786425 OCP786420:OCP786425 NST786420:NST786425 NIX786420:NIX786425 MZB786420:MZB786425 MPF786420:MPF786425 MFJ786420:MFJ786425 LVN786420:LVN786425 LLR786420:LLR786425 LBV786420:LBV786425 KRZ786420:KRZ786425 KID786420:KID786425 JYH786420:JYH786425 JOL786420:JOL786425 JEP786420:JEP786425 IUT786420:IUT786425 IKX786420:IKX786425 IBB786420:IBB786425 HRF786420:HRF786425 HHJ786420:HHJ786425 GXN786420:GXN786425 GNR786420:GNR786425 GDV786420:GDV786425 FTZ786420:FTZ786425 FKD786420:FKD786425 FAH786420:FAH786425 EQL786420:EQL786425 EGP786420:EGP786425 DWT786420:DWT786425 DMX786420:DMX786425 DDB786420:DDB786425 CTF786420:CTF786425 CJJ786420:CJJ786425 BZN786420:BZN786425 BPR786420:BPR786425 BFV786420:BFV786425 AVZ786420:AVZ786425 AMD786420:AMD786425 ACH786420:ACH786425 SL786420:SL786425 IP786420:IP786425 WVB720884:WVB720889 WLF720884:WLF720889 WBJ720884:WBJ720889 VRN720884:VRN720889 VHR720884:VHR720889 UXV720884:UXV720889 UNZ720884:UNZ720889 UED720884:UED720889 TUH720884:TUH720889 TKL720884:TKL720889 TAP720884:TAP720889 SQT720884:SQT720889 SGX720884:SGX720889 RXB720884:RXB720889 RNF720884:RNF720889 RDJ720884:RDJ720889 QTN720884:QTN720889 QJR720884:QJR720889 PZV720884:PZV720889 PPZ720884:PPZ720889 PGD720884:PGD720889 OWH720884:OWH720889 OML720884:OML720889 OCP720884:OCP720889 NST720884:NST720889 NIX720884:NIX720889 MZB720884:MZB720889 MPF720884:MPF720889 MFJ720884:MFJ720889 LVN720884:LVN720889 LLR720884:LLR720889 LBV720884:LBV720889 KRZ720884:KRZ720889 KID720884:KID720889 JYH720884:JYH720889 JOL720884:JOL720889 JEP720884:JEP720889 IUT720884:IUT720889 IKX720884:IKX720889 IBB720884:IBB720889 HRF720884:HRF720889 HHJ720884:HHJ720889 GXN720884:GXN720889 GNR720884:GNR720889 GDV720884:GDV720889 FTZ720884:FTZ720889 FKD720884:FKD720889 FAH720884:FAH720889 EQL720884:EQL720889 EGP720884:EGP720889 DWT720884:DWT720889 DMX720884:DMX720889 DDB720884:DDB720889 CTF720884:CTF720889 CJJ720884:CJJ720889 BZN720884:BZN720889 BPR720884:BPR720889 BFV720884:BFV720889 AVZ720884:AVZ720889 AMD720884:AMD720889 ACH720884:ACH720889 SL720884:SL720889 IP720884:IP720889 WVB655348:WVB655353 WLF655348:WLF655353 WBJ655348:WBJ655353 VRN655348:VRN655353 VHR655348:VHR655353 UXV655348:UXV655353 UNZ655348:UNZ655353 UED655348:UED655353 TUH655348:TUH655353 TKL655348:TKL655353 TAP655348:TAP655353 SQT655348:SQT655353 SGX655348:SGX655353 RXB655348:RXB655353 RNF655348:RNF655353 RDJ655348:RDJ655353 QTN655348:QTN655353 QJR655348:QJR655353 PZV655348:PZV655353 PPZ655348:PPZ655353 PGD655348:PGD655353 OWH655348:OWH655353 OML655348:OML655353 OCP655348:OCP655353 NST655348:NST655353 NIX655348:NIX655353 MZB655348:MZB655353 MPF655348:MPF655353 MFJ655348:MFJ655353 LVN655348:LVN655353 LLR655348:LLR655353 LBV655348:LBV655353 KRZ655348:KRZ655353 KID655348:KID655353 JYH655348:JYH655353 JOL655348:JOL655353 JEP655348:JEP655353 IUT655348:IUT655353 IKX655348:IKX655353 IBB655348:IBB655353 HRF655348:HRF655353 HHJ655348:HHJ655353 GXN655348:GXN655353 GNR655348:GNR655353 GDV655348:GDV655353 FTZ655348:FTZ655353 FKD655348:FKD655353 FAH655348:FAH655353 EQL655348:EQL655353 EGP655348:EGP655353 DWT655348:DWT655353 DMX655348:DMX655353 DDB655348:DDB655353 CTF655348:CTF655353 CJJ655348:CJJ655353 BZN655348:BZN655353 BPR655348:BPR655353 BFV655348:BFV655353 AVZ655348:AVZ655353 AMD655348:AMD655353 ACH655348:ACH655353 SL655348:SL655353 IP655348:IP655353 WVB589812:WVB589817 WLF589812:WLF589817 WBJ589812:WBJ589817 VRN589812:VRN589817 VHR589812:VHR589817 UXV589812:UXV589817 UNZ589812:UNZ589817 UED589812:UED589817 TUH589812:TUH589817 TKL589812:TKL589817 TAP589812:TAP589817 SQT589812:SQT589817 SGX589812:SGX589817 RXB589812:RXB589817 RNF589812:RNF589817 RDJ589812:RDJ589817 QTN589812:QTN589817 QJR589812:QJR589817 PZV589812:PZV589817 PPZ589812:PPZ589817 PGD589812:PGD589817 OWH589812:OWH589817 OML589812:OML589817 OCP589812:OCP589817 NST589812:NST589817 NIX589812:NIX589817 MZB589812:MZB589817 MPF589812:MPF589817 MFJ589812:MFJ589817 LVN589812:LVN589817 LLR589812:LLR589817 LBV589812:LBV589817 KRZ589812:KRZ589817 KID589812:KID589817 JYH589812:JYH589817 JOL589812:JOL589817 JEP589812:JEP589817 IUT589812:IUT589817 IKX589812:IKX589817 IBB589812:IBB589817 HRF589812:HRF589817 HHJ589812:HHJ589817 GXN589812:GXN589817 GNR589812:GNR589817 GDV589812:GDV589817 FTZ589812:FTZ589817 FKD589812:FKD589817 FAH589812:FAH589817 EQL589812:EQL589817 EGP589812:EGP589817 DWT589812:DWT589817 DMX589812:DMX589817 DDB589812:DDB589817 CTF589812:CTF589817 CJJ589812:CJJ589817 BZN589812:BZN589817 BPR589812:BPR589817 BFV589812:BFV589817 AVZ589812:AVZ589817 AMD589812:AMD589817 ACH589812:ACH589817 SL589812:SL589817 IP589812:IP589817 WVB524276:WVB524281 WLF524276:WLF524281 WBJ524276:WBJ524281 VRN524276:VRN524281 VHR524276:VHR524281 UXV524276:UXV524281 UNZ524276:UNZ524281 UED524276:UED524281 TUH524276:TUH524281 TKL524276:TKL524281 TAP524276:TAP524281 SQT524276:SQT524281 SGX524276:SGX524281 RXB524276:RXB524281 RNF524276:RNF524281 RDJ524276:RDJ524281 QTN524276:QTN524281 QJR524276:QJR524281 PZV524276:PZV524281 PPZ524276:PPZ524281 PGD524276:PGD524281 OWH524276:OWH524281 OML524276:OML524281 OCP524276:OCP524281 NST524276:NST524281 NIX524276:NIX524281 MZB524276:MZB524281 MPF524276:MPF524281 MFJ524276:MFJ524281 LVN524276:LVN524281 LLR524276:LLR524281 LBV524276:LBV524281 KRZ524276:KRZ524281 KID524276:KID524281 JYH524276:JYH524281 JOL524276:JOL524281 JEP524276:JEP524281 IUT524276:IUT524281 IKX524276:IKX524281 IBB524276:IBB524281 HRF524276:HRF524281 HHJ524276:HHJ524281 GXN524276:GXN524281 GNR524276:GNR524281 GDV524276:GDV524281 FTZ524276:FTZ524281 FKD524276:FKD524281 FAH524276:FAH524281 EQL524276:EQL524281 EGP524276:EGP524281 DWT524276:DWT524281 DMX524276:DMX524281 DDB524276:DDB524281 CTF524276:CTF524281 CJJ524276:CJJ524281 BZN524276:BZN524281 BPR524276:BPR524281 BFV524276:BFV524281 AVZ524276:AVZ524281 AMD524276:AMD524281 ACH524276:ACH524281 SL524276:SL524281 IP524276:IP524281 WVB458740:WVB458745 WLF458740:WLF458745 WBJ458740:WBJ458745 VRN458740:VRN458745 VHR458740:VHR458745 UXV458740:UXV458745 UNZ458740:UNZ458745 UED458740:UED458745 TUH458740:TUH458745 TKL458740:TKL458745 TAP458740:TAP458745 SQT458740:SQT458745 SGX458740:SGX458745 RXB458740:RXB458745 RNF458740:RNF458745 RDJ458740:RDJ458745 QTN458740:QTN458745 QJR458740:QJR458745 PZV458740:PZV458745 PPZ458740:PPZ458745 PGD458740:PGD458745 OWH458740:OWH458745 OML458740:OML458745 OCP458740:OCP458745 NST458740:NST458745 NIX458740:NIX458745 MZB458740:MZB458745 MPF458740:MPF458745 MFJ458740:MFJ458745 LVN458740:LVN458745 LLR458740:LLR458745 LBV458740:LBV458745 KRZ458740:KRZ458745 KID458740:KID458745 JYH458740:JYH458745 JOL458740:JOL458745 JEP458740:JEP458745 IUT458740:IUT458745 IKX458740:IKX458745 IBB458740:IBB458745 HRF458740:HRF458745 HHJ458740:HHJ458745 GXN458740:GXN458745 GNR458740:GNR458745 GDV458740:GDV458745 FTZ458740:FTZ458745 FKD458740:FKD458745 FAH458740:FAH458745 EQL458740:EQL458745 EGP458740:EGP458745 DWT458740:DWT458745 DMX458740:DMX458745 DDB458740:DDB458745 CTF458740:CTF458745 CJJ458740:CJJ458745 BZN458740:BZN458745 BPR458740:BPR458745 BFV458740:BFV458745 AVZ458740:AVZ458745 AMD458740:AMD458745 ACH458740:ACH458745 SL458740:SL458745 IP458740:IP458745 WVB393204:WVB393209 WLF393204:WLF393209 WBJ393204:WBJ393209 VRN393204:VRN393209 VHR393204:VHR393209 UXV393204:UXV393209 UNZ393204:UNZ393209 UED393204:UED393209 TUH393204:TUH393209 TKL393204:TKL393209 TAP393204:TAP393209 SQT393204:SQT393209 SGX393204:SGX393209 RXB393204:RXB393209 RNF393204:RNF393209 RDJ393204:RDJ393209 QTN393204:QTN393209 QJR393204:QJR393209 PZV393204:PZV393209 PPZ393204:PPZ393209 PGD393204:PGD393209 OWH393204:OWH393209 OML393204:OML393209 OCP393204:OCP393209 NST393204:NST393209 NIX393204:NIX393209 MZB393204:MZB393209 MPF393204:MPF393209 MFJ393204:MFJ393209 LVN393204:LVN393209 LLR393204:LLR393209 LBV393204:LBV393209 KRZ393204:KRZ393209 KID393204:KID393209 JYH393204:JYH393209 JOL393204:JOL393209 JEP393204:JEP393209 IUT393204:IUT393209 IKX393204:IKX393209 IBB393204:IBB393209 HRF393204:HRF393209 HHJ393204:HHJ393209 GXN393204:GXN393209 GNR393204:GNR393209 GDV393204:GDV393209 FTZ393204:FTZ393209 FKD393204:FKD393209 FAH393204:FAH393209 EQL393204:EQL393209 EGP393204:EGP393209 DWT393204:DWT393209 DMX393204:DMX393209 DDB393204:DDB393209 CTF393204:CTF393209 CJJ393204:CJJ393209 BZN393204:BZN393209 BPR393204:BPR393209 BFV393204:BFV393209 AVZ393204:AVZ393209 AMD393204:AMD393209 ACH393204:ACH393209 SL393204:SL393209 IP393204:IP393209 WVB327668:WVB327673 WLF327668:WLF327673 WBJ327668:WBJ327673 VRN327668:VRN327673 VHR327668:VHR327673 UXV327668:UXV327673 UNZ327668:UNZ327673 UED327668:UED327673 TUH327668:TUH327673 TKL327668:TKL327673 TAP327668:TAP327673 SQT327668:SQT327673 SGX327668:SGX327673 RXB327668:RXB327673 RNF327668:RNF327673 RDJ327668:RDJ327673 QTN327668:QTN327673 QJR327668:QJR327673 PZV327668:PZV327673 PPZ327668:PPZ327673 PGD327668:PGD327673 OWH327668:OWH327673 OML327668:OML327673 OCP327668:OCP327673 NST327668:NST327673 NIX327668:NIX327673 MZB327668:MZB327673 MPF327668:MPF327673 MFJ327668:MFJ327673 LVN327668:LVN327673 LLR327668:LLR327673 LBV327668:LBV327673 KRZ327668:KRZ327673 KID327668:KID327673 JYH327668:JYH327673 JOL327668:JOL327673 JEP327668:JEP327673 IUT327668:IUT327673 IKX327668:IKX327673 IBB327668:IBB327673 HRF327668:HRF327673 HHJ327668:HHJ327673 GXN327668:GXN327673 GNR327668:GNR327673 GDV327668:GDV327673 FTZ327668:FTZ327673 FKD327668:FKD327673 FAH327668:FAH327673 EQL327668:EQL327673 EGP327668:EGP327673 DWT327668:DWT327673 DMX327668:DMX327673 DDB327668:DDB327673 CTF327668:CTF327673 CJJ327668:CJJ327673 BZN327668:BZN327673 BPR327668:BPR327673 BFV327668:BFV327673 AVZ327668:AVZ327673 AMD327668:AMD327673 ACH327668:ACH327673 SL327668:SL327673 IP327668:IP327673 WVB262132:WVB262137 WLF262132:WLF262137 WBJ262132:WBJ262137 VRN262132:VRN262137 VHR262132:VHR262137 UXV262132:UXV262137 UNZ262132:UNZ262137 UED262132:UED262137 TUH262132:TUH262137 TKL262132:TKL262137 TAP262132:TAP262137 SQT262132:SQT262137 SGX262132:SGX262137 RXB262132:RXB262137 RNF262132:RNF262137 RDJ262132:RDJ262137 QTN262132:QTN262137 QJR262132:QJR262137 PZV262132:PZV262137 PPZ262132:PPZ262137 PGD262132:PGD262137 OWH262132:OWH262137 OML262132:OML262137 OCP262132:OCP262137 NST262132:NST262137 NIX262132:NIX262137 MZB262132:MZB262137 MPF262132:MPF262137 MFJ262132:MFJ262137 LVN262132:LVN262137 LLR262132:LLR262137 LBV262132:LBV262137 KRZ262132:KRZ262137 KID262132:KID262137 JYH262132:JYH262137 JOL262132:JOL262137 JEP262132:JEP262137 IUT262132:IUT262137 IKX262132:IKX262137 IBB262132:IBB262137 HRF262132:HRF262137 HHJ262132:HHJ262137 GXN262132:GXN262137 GNR262132:GNR262137 GDV262132:GDV262137 FTZ262132:FTZ262137 FKD262132:FKD262137 FAH262132:FAH262137 EQL262132:EQL262137 EGP262132:EGP262137 DWT262132:DWT262137 DMX262132:DMX262137 DDB262132:DDB262137 CTF262132:CTF262137 CJJ262132:CJJ262137 BZN262132:BZN262137 BPR262132:BPR262137 BFV262132:BFV262137 AVZ262132:AVZ262137 AMD262132:AMD262137 ACH262132:ACH262137 SL262132:SL262137 IP262132:IP262137 WVB196596:WVB196601 WLF196596:WLF196601 WBJ196596:WBJ196601 VRN196596:VRN196601 VHR196596:VHR196601 UXV196596:UXV196601 UNZ196596:UNZ196601 UED196596:UED196601 TUH196596:TUH196601 TKL196596:TKL196601 TAP196596:TAP196601 SQT196596:SQT196601 SGX196596:SGX196601 RXB196596:RXB196601 RNF196596:RNF196601 RDJ196596:RDJ196601 QTN196596:QTN196601 QJR196596:QJR196601 PZV196596:PZV196601 PPZ196596:PPZ196601 PGD196596:PGD196601 OWH196596:OWH196601 OML196596:OML196601 OCP196596:OCP196601 NST196596:NST196601 NIX196596:NIX196601 MZB196596:MZB196601 MPF196596:MPF196601 MFJ196596:MFJ196601 LVN196596:LVN196601 LLR196596:LLR196601 LBV196596:LBV196601 KRZ196596:KRZ196601 KID196596:KID196601 JYH196596:JYH196601 JOL196596:JOL196601 JEP196596:JEP196601 IUT196596:IUT196601 IKX196596:IKX196601 IBB196596:IBB196601 HRF196596:HRF196601 HHJ196596:HHJ196601 GXN196596:GXN196601 GNR196596:GNR196601 GDV196596:GDV196601 FTZ196596:FTZ196601 FKD196596:FKD196601 FAH196596:FAH196601 EQL196596:EQL196601 EGP196596:EGP196601 DWT196596:DWT196601 DMX196596:DMX196601 DDB196596:DDB196601 CTF196596:CTF196601 CJJ196596:CJJ196601 BZN196596:BZN196601 BPR196596:BPR196601 BFV196596:BFV196601 AVZ196596:AVZ196601 AMD196596:AMD196601 ACH196596:ACH196601 SL196596:SL196601 IP196596:IP196601 WVB131060:WVB131065 WLF131060:WLF131065 WBJ131060:WBJ131065 VRN131060:VRN131065 VHR131060:VHR131065 UXV131060:UXV131065 UNZ131060:UNZ131065 UED131060:UED131065 TUH131060:TUH131065 TKL131060:TKL131065 TAP131060:TAP131065 SQT131060:SQT131065 SGX131060:SGX131065 RXB131060:RXB131065 RNF131060:RNF131065 RDJ131060:RDJ131065 QTN131060:QTN131065 QJR131060:QJR131065 PZV131060:PZV131065 PPZ131060:PPZ131065 PGD131060:PGD131065 OWH131060:OWH131065 OML131060:OML131065 OCP131060:OCP131065 NST131060:NST131065 NIX131060:NIX131065 MZB131060:MZB131065 MPF131060:MPF131065 MFJ131060:MFJ131065 LVN131060:LVN131065 LLR131060:LLR131065 LBV131060:LBV131065 KRZ131060:KRZ131065 KID131060:KID131065 JYH131060:JYH131065 JOL131060:JOL131065 JEP131060:JEP131065 IUT131060:IUT131065 IKX131060:IKX131065 IBB131060:IBB131065 HRF131060:HRF131065 HHJ131060:HHJ131065 GXN131060:GXN131065 GNR131060:GNR131065 GDV131060:GDV131065 FTZ131060:FTZ131065 FKD131060:FKD131065 FAH131060:FAH131065 EQL131060:EQL131065 EGP131060:EGP131065 DWT131060:DWT131065 DMX131060:DMX131065 DDB131060:DDB131065 CTF131060:CTF131065 CJJ131060:CJJ131065 BZN131060:BZN131065 BPR131060:BPR131065 BFV131060:BFV131065 AVZ131060:AVZ131065 AMD131060:AMD131065 ACH131060:ACH131065 SL131060:SL131065 IP131060:IP131065 WVB65524:WVB65529 WLF65524:WLF65529 WBJ65524:WBJ65529 VRN65524:VRN65529 VHR65524:VHR65529 UXV65524:UXV65529 UNZ65524:UNZ65529 UED65524:UED65529 TUH65524:TUH65529 TKL65524:TKL65529 TAP65524:TAP65529 SQT65524:SQT65529 SGX65524:SGX65529 RXB65524:RXB65529 RNF65524:RNF65529 RDJ65524:RDJ65529 QTN65524:QTN65529 QJR65524:QJR65529 PZV65524:PZV65529 PPZ65524:PPZ65529 PGD65524:PGD65529 OWH65524:OWH65529 OML65524:OML65529 OCP65524:OCP65529 NST65524:NST65529 NIX65524:NIX65529 MZB65524:MZB65529 MPF65524:MPF65529 MFJ65524:MFJ65529 LVN65524:LVN65529 LLR65524:LLR65529 LBV65524:LBV65529 KRZ65524:KRZ65529 KID65524:KID65529 JYH65524:JYH65529 JOL65524:JOL65529 JEP65524:JEP65529 IUT65524:IUT65529 IKX65524:IKX65529 IBB65524:IBB65529 HRF65524:HRF65529 HHJ65524:HHJ65529 GXN65524:GXN65529 GNR65524:GNR65529 GDV65524:GDV65529 FTZ65524:FTZ65529 FKD65524:FKD65529 FAH65524:FAH65529 EQL65524:EQL65529 EGP65524:EGP65529 DWT65524:DWT65529 DMX65524:DMX65529 DDB65524:DDB65529 CTF65524:CTF65529 CJJ65524:CJJ65529 BZN65524:BZN65529 BPR65524:BPR65529 BFV65524:BFV65529 AVZ65524:AVZ65529 AMD65524:AMD65529 ACH65524:ACH65529 SL65524:SL65529 IP65524:IP65529 WVB31:WVB36 WLF31:WLF36 WBJ31:WBJ36 VRN31:VRN36 VHR31:VHR36 UXV31:UXV36 UNZ31:UNZ36 UED31:UED36 TUH31:TUH36 TKL31:TKL36 TAP31:TAP36 SQT31:SQT36 SGX31:SGX36 RXB31:RXB36 RNF31:RNF36 RDJ31:RDJ36 QTN31:QTN36 QJR31:QJR36 PZV31:PZV36 PPZ31:PPZ36 PGD31:PGD36 OWH31:OWH36 OML31:OML36 OCP31:OCP36 NST31:NST36 NIX31:NIX36 MZB31:MZB36 MPF31:MPF36 MFJ31:MFJ36 LVN31:LVN36 LLR31:LLR36 LBV31:LBV36 KRZ31:KRZ36 KID31:KID36 JYH31:JYH36 JOL31:JOL36 JEP31:JEP36 IUT31:IUT36 IKX31:IKX36 IBB31:IBB36 HRF31:HRF36 HHJ31:HHJ36 GXN31:GXN36 GNR31:GNR36 GDV31:GDV36 FTZ31:FTZ36 FKD31:FKD36 FAH31:FAH36 EQL31:EQL36 EGP31:EGP36 DWT31:DWT36 DMX31:DMX36 DDB31:DDB36 CTF31:CTF36 CJJ31:CJJ36 BZN31:BZN36 BPR31:BPR36 BFV31:BFV36 AVZ31:AVZ36 AMD31:AMD36 ACH31:ACH36 SL31:SL36 IP31:IP36 WVB983035:WVB983040 WLF983035:WLF983040 WBJ983035:WBJ983040 VRN983035:VRN983040 VHR983035:VHR983040 UXV983035:UXV983040 UNZ983035:UNZ983040 UED983035:UED983040 TUH983035:TUH983040 TKL983035:TKL983040 TAP983035:TAP983040 SQT983035:SQT983040 SGX983035:SGX983040 RXB983035:RXB983040 RNF983035:RNF983040 RDJ983035:RDJ983040 QTN983035:QTN983040 QJR983035:QJR983040 PZV983035:PZV983040 PPZ983035:PPZ983040 PGD983035:PGD983040 OWH983035:OWH983040 OML983035:OML983040 OCP983035:OCP983040 NST983035:NST983040 NIX983035:NIX983040 MZB983035:MZB983040 MPF983035:MPF983040 MFJ983035:MFJ983040 LVN983035:LVN983040 LLR983035:LLR983040 LBV983035:LBV983040 KRZ983035:KRZ983040 KID983035:KID983040 JYH983035:JYH983040 JOL983035:JOL983040 JEP983035:JEP983040 IUT983035:IUT983040 IKX983035:IKX983040 IBB983035:IBB983040 HRF983035:HRF983040 HHJ983035:HHJ983040 GXN983035:GXN983040 GNR983035:GNR983040 GDV983035:GDV983040 FTZ983035:FTZ983040 FKD983035:FKD983040 FAH983035:FAH983040 EQL983035:EQL983040 EGP983035:EGP983040 DWT983035:DWT983040 DMX983035:DMX983040 DDB983035:DDB983040 CTF983035:CTF983040 CJJ983035:CJJ983040 BZN983035:BZN983040 BPR983035:BPR983040 BFV983035:BFV983040 AVZ983035:AVZ983040 AMD983035:AMD983040 ACH983035:ACH983040 SL983035:SL983040 IP983035:IP983040 WVB917499:WVB917504 WLF917499:WLF917504 WBJ917499:WBJ917504 VRN917499:VRN917504 VHR917499:VHR917504 UXV917499:UXV917504 UNZ917499:UNZ917504 UED917499:UED917504 TUH917499:TUH917504 TKL917499:TKL917504 TAP917499:TAP917504 SQT917499:SQT917504 SGX917499:SGX917504 RXB917499:RXB917504 RNF917499:RNF917504 RDJ917499:RDJ917504 QTN917499:QTN917504 QJR917499:QJR917504 PZV917499:PZV917504 PPZ917499:PPZ917504 PGD917499:PGD917504 OWH917499:OWH917504 OML917499:OML917504 OCP917499:OCP917504 NST917499:NST917504 NIX917499:NIX917504 MZB917499:MZB917504 MPF917499:MPF917504 MFJ917499:MFJ917504 LVN917499:LVN917504 LLR917499:LLR917504 LBV917499:LBV917504 KRZ917499:KRZ917504 KID917499:KID917504 JYH917499:JYH917504 JOL917499:JOL917504 JEP917499:JEP917504 IUT917499:IUT917504 IKX917499:IKX917504 IBB917499:IBB917504 HRF917499:HRF917504 HHJ917499:HHJ917504 GXN917499:GXN917504 GNR917499:GNR917504 GDV917499:GDV917504 FTZ917499:FTZ917504 FKD917499:FKD917504 FAH917499:FAH917504 EQL917499:EQL917504 EGP917499:EGP917504 DWT917499:DWT917504 DMX917499:DMX917504 DDB917499:DDB917504 CTF917499:CTF917504 CJJ917499:CJJ917504 BZN917499:BZN917504 BPR917499:BPR917504 BFV917499:BFV917504 AVZ917499:AVZ917504 AMD917499:AMD917504 ACH917499:ACH917504 SL917499:SL917504 IP917499:IP917504 WVB851963:WVB851968 WLF851963:WLF851968 WBJ851963:WBJ851968 VRN851963:VRN851968 VHR851963:VHR851968 UXV851963:UXV851968 UNZ851963:UNZ851968 UED851963:UED851968 TUH851963:TUH851968 TKL851963:TKL851968 TAP851963:TAP851968 SQT851963:SQT851968 SGX851963:SGX851968 RXB851963:RXB851968 RNF851963:RNF851968 RDJ851963:RDJ851968 QTN851963:QTN851968 QJR851963:QJR851968 PZV851963:PZV851968 PPZ851963:PPZ851968 PGD851963:PGD851968 OWH851963:OWH851968 OML851963:OML851968 OCP851963:OCP851968 NST851963:NST851968 NIX851963:NIX851968 MZB851963:MZB851968 MPF851963:MPF851968 MFJ851963:MFJ851968 LVN851963:LVN851968 LLR851963:LLR851968 LBV851963:LBV851968 KRZ851963:KRZ851968 KID851963:KID851968 JYH851963:JYH851968 JOL851963:JOL851968 JEP851963:JEP851968 IUT851963:IUT851968 IKX851963:IKX851968 IBB851963:IBB851968 HRF851963:HRF851968 HHJ851963:HHJ851968 GXN851963:GXN851968 GNR851963:GNR851968 GDV851963:GDV851968 FTZ851963:FTZ851968 FKD851963:FKD851968 FAH851963:FAH851968 EQL851963:EQL851968 EGP851963:EGP851968 DWT851963:DWT851968 DMX851963:DMX851968 DDB851963:DDB851968 CTF851963:CTF851968 CJJ851963:CJJ851968 BZN851963:BZN851968 BPR851963:BPR851968 BFV851963:BFV851968 AVZ851963:AVZ851968 AMD851963:AMD851968 ACH851963:ACH851968 SL851963:SL851968 IP851963:IP851968 WVB786427:WVB786432 WLF786427:WLF786432 WBJ786427:WBJ786432 VRN786427:VRN786432 VHR786427:VHR786432 UXV786427:UXV786432 UNZ786427:UNZ786432 UED786427:UED786432 TUH786427:TUH786432 TKL786427:TKL786432 TAP786427:TAP786432 SQT786427:SQT786432 SGX786427:SGX786432 RXB786427:RXB786432 RNF786427:RNF786432 RDJ786427:RDJ786432 QTN786427:QTN786432 QJR786427:QJR786432 PZV786427:PZV786432 PPZ786427:PPZ786432 PGD786427:PGD786432 OWH786427:OWH786432 OML786427:OML786432 OCP786427:OCP786432 NST786427:NST786432 NIX786427:NIX786432 MZB786427:MZB786432 MPF786427:MPF786432 MFJ786427:MFJ786432 LVN786427:LVN786432 LLR786427:LLR786432 LBV786427:LBV786432 KRZ786427:KRZ786432 KID786427:KID786432 JYH786427:JYH786432 JOL786427:JOL786432 JEP786427:JEP786432 IUT786427:IUT786432 IKX786427:IKX786432 IBB786427:IBB786432 HRF786427:HRF786432 HHJ786427:HHJ786432 GXN786427:GXN786432 GNR786427:GNR786432 GDV786427:GDV786432 FTZ786427:FTZ786432 FKD786427:FKD786432 FAH786427:FAH786432 EQL786427:EQL786432 EGP786427:EGP786432 DWT786427:DWT786432 DMX786427:DMX786432 DDB786427:DDB786432 CTF786427:CTF786432 CJJ786427:CJJ786432 BZN786427:BZN786432 BPR786427:BPR786432 BFV786427:BFV786432 AVZ786427:AVZ786432 AMD786427:AMD786432 ACH786427:ACH786432 SL786427:SL786432 IP786427:IP786432 WVB720891:WVB720896 WLF720891:WLF720896 WBJ720891:WBJ720896 VRN720891:VRN720896 VHR720891:VHR720896 UXV720891:UXV720896 UNZ720891:UNZ720896 UED720891:UED720896 TUH720891:TUH720896 TKL720891:TKL720896 TAP720891:TAP720896 SQT720891:SQT720896 SGX720891:SGX720896 RXB720891:RXB720896 RNF720891:RNF720896 RDJ720891:RDJ720896 QTN720891:QTN720896 QJR720891:QJR720896 PZV720891:PZV720896 PPZ720891:PPZ720896 PGD720891:PGD720896 OWH720891:OWH720896 OML720891:OML720896 OCP720891:OCP720896 NST720891:NST720896 NIX720891:NIX720896 MZB720891:MZB720896 MPF720891:MPF720896 MFJ720891:MFJ720896 LVN720891:LVN720896 LLR720891:LLR720896 LBV720891:LBV720896 KRZ720891:KRZ720896 KID720891:KID720896 JYH720891:JYH720896 JOL720891:JOL720896 JEP720891:JEP720896 IUT720891:IUT720896 IKX720891:IKX720896 IBB720891:IBB720896 HRF720891:HRF720896 HHJ720891:HHJ720896 GXN720891:GXN720896 GNR720891:GNR720896 GDV720891:GDV720896 FTZ720891:FTZ720896 FKD720891:FKD720896 FAH720891:FAH720896 EQL720891:EQL720896 EGP720891:EGP720896 DWT720891:DWT720896 DMX720891:DMX720896 DDB720891:DDB720896 CTF720891:CTF720896 CJJ720891:CJJ720896 BZN720891:BZN720896 BPR720891:BPR720896 BFV720891:BFV720896 AVZ720891:AVZ720896 AMD720891:AMD720896 ACH720891:ACH720896 SL720891:SL720896 IP720891:IP720896 WVB655355:WVB655360 WLF655355:WLF655360 WBJ655355:WBJ655360 VRN655355:VRN655360 VHR655355:VHR655360 UXV655355:UXV655360 UNZ655355:UNZ655360 UED655355:UED655360 TUH655355:TUH655360 TKL655355:TKL655360 TAP655355:TAP655360 SQT655355:SQT655360 SGX655355:SGX655360 RXB655355:RXB655360 RNF655355:RNF655360 RDJ655355:RDJ655360 QTN655355:QTN655360 QJR655355:QJR655360 PZV655355:PZV655360 PPZ655355:PPZ655360 PGD655355:PGD655360 OWH655355:OWH655360 OML655355:OML655360 OCP655355:OCP655360 NST655355:NST655360 NIX655355:NIX655360 MZB655355:MZB655360 MPF655355:MPF655360 MFJ655355:MFJ655360 LVN655355:LVN655360 LLR655355:LLR655360 LBV655355:LBV655360 KRZ655355:KRZ655360 KID655355:KID655360 JYH655355:JYH655360 JOL655355:JOL655360 JEP655355:JEP655360 IUT655355:IUT655360 IKX655355:IKX655360 IBB655355:IBB655360 HRF655355:HRF655360 HHJ655355:HHJ655360 GXN655355:GXN655360 GNR655355:GNR655360 GDV655355:GDV655360 FTZ655355:FTZ655360 FKD655355:FKD655360 FAH655355:FAH655360 EQL655355:EQL655360 EGP655355:EGP655360 DWT655355:DWT655360 DMX655355:DMX655360 DDB655355:DDB655360 CTF655355:CTF655360 CJJ655355:CJJ655360 BZN655355:BZN655360 BPR655355:BPR655360 BFV655355:BFV655360 AVZ655355:AVZ655360 AMD655355:AMD655360 ACH655355:ACH655360 SL655355:SL655360 IP655355:IP655360 WVB589819:WVB589824 WLF589819:WLF589824 WBJ589819:WBJ589824 VRN589819:VRN589824 VHR589819:VHR589824 UXV589819:UXV589824 UNZ589819:UNZ589824 UED589819:UED589824 TUH589819:TUH589824 TKL589819:TKL589824 TAP589819:TAP589824 SQT589819:SQT589824 SGX589819:SGX589824 RXB589819:RXB589824 RNF589819:RNF589824 RDJ589819:RDJ589824 QTN589819:QTN589824 QJR589819:QJR589824 PZV589819:PZV589824 PPZ589819:PPZ589824 PGD589819:PGD589824 OWH589819:OWH589824 OML589819:OML589824 OCP589819:OCP589824 NST589819:NST589824 NIX589819:NIX589824 MZB589819:MZB589824 MPF589819:MPF589824 MFJ589819:MFJ589824 LVN589819:LVN589824 LLR589819:LLR589824 LBV589819:LBV589824 KRZ589819:KRZ589824 KID589819:KID589824 JYH589819:JYH589824 JOL589819:JOL589824 JEP589819:JEP589824 IUT589819:IUT589824 IKX589819:IKX589824 IBB589819:IBB589824 HRF589819:HRF589824 HHJ589819:HHJ589824 GXN589819:GXN589824 GNR589819:GNR589824 GDV589819:GDV589824 FTZ589819:FTZ589824 FKD589819:FKD589824 FAH589819:FAH589824 EQL589819:EQL589824 EGP589819:EGP589824 DWT589819:DWT589824 DMX589819:DMX589824 DDB589819:DDB589824 CTF589819:CTF589824 CJJ589819:CJJ589824 BZN589819:BZN589824 BPR589819:BPR589824 BFV589819:BFV589824 AVZ589819:AVZ589824 AMD589819:AMD589824 ACH589819:ACH589824 SL589819:SL589824 IP589819:IP589824 WVB524283:WVB524288 WLF524283:WLF524288 WBJ524283:WBJ524288 VRN524283:VRN524288 VHR524283:VHR524288 UXV524283:UXV524288 UNZ524283:UNZ524288 UED524283:UED524288 TUH524283:TUH524288 TKL524283:TKL524288 TAP524283:TAP524288 SQT524283:SQT524288 SGX524283:SGX524288 RXB524283:RXB524288 RNF524283:RNF524288 RDJ524283:RDJ524288 QTN524283:QTN524288 QJR524283:QJR524288 PZV524283:PZV524288 PPZ524283:PPZ524288 PGD524283:PGD524288 OWH524283:OWH524288 OML524283:OML524288 OCP524283:OCP524288 NST524283:NST524288 NIX524283:NIX524288 MZB524283:MZB524288 MPF524283:MPF524288 MFJ524283:MFJ524288 LVN524283:LVN524288 LLR524283:LLR524288 LBV524283:LBV524288 KRZ524283:KRZ524288 KID524283:KID524288 JYH524283:JYH524288 JOL524283:JOL524288 JEP524283:JEP524288 IUT524283:IUT524288 IKX524283:IKX524288 IBB524283:IBB524288 HRF524283:HRF524288 HHJ524283:HHJ524288 GXN524283:GXN524288 GNR524283:GNR524288 GDV524283:GDV524288 FTZ524283:FTZ524288 FKD524283:FKD524288 FAH524283:FAH524288 EQL524283:EQL524288 EGP524283:EGP524288 DWT524283:DWT524288 DMX524283:DMX524288 DDB524283:DDB524288 CTF524283:CTF524288 CJJ524283:CJJ524288 BZN524283:BZN524288 BPR524283:BPR524288 BFV524283:BFV524288 AVZ524283:AVZ524288 AMD524283:AMD524288 ACH524283:ACH524288 SL524283:SL524288 IP524283:IP524288 WVB458747:WVB458752 WLF458747:WLF458752 WBJ458747:WBJ458752 VRN458747:VRN458752 VHR458747:VHR458752 UXV458747:UXV458752 UNZ458747:UNZ458752 UED458747:UED458752 TUH458747:TUH458752 TKL458747:TKL458752 TAP458747:TAP458752 SQT458747:SQT458752 SGX458747:SGX458752 RXB458747:RXB458752 RNF458747:RNF458752 RDJ458747:RDJ458752 QTN458747:QTN458752 QJR458747:QJR458752 PZV458747:PZV458752 PPZ458747:PPZ458752 PGD458747:PGD458752 OWH458747:OWH458752 OML458747:OML458752 OCP458747:OCP458752 NST458747:NST458752 NIX458747:NIX458752 MZB458747:MZB458752 MPF458747:MPF458752 MFJ458747:MFJ458752 LVN458747:LVN458752 LLR458747:LLR458752 LBV458747:LBV458752 KRZ458747:KRZ458752 KID458747:KID458752 JYH458747:JYH458752 JOL458747:JOL458752 JEP458747:JEP458752 IUT458747:IUT458752 IKX458747:IKX458752 IBB458747:IBB458752 HRF458747:HRF458752 HHJ458747:HHJ458752 GXN458747:GXN458752 GNR458747:GNR458752 GDV458747:GDV458752 FTZ458747:FTZ458752 FKD458747:FKD458752 FAH458747:FAH458752 EQL458747:EQL458752 EGP458747:EGP458752 DWT458747:DWT458752 DMX458747:DMX458752 DDB458747:DDB458752 CTF458747:CTF458752 CJJ458747:CJJ458752 BZN458747:BZN458752 BPR458747:BPR458752 BFV458747:BFV458752 AVZ458747:AVZ458752 AMD458747:AMD458752 ACH458747:ACH458752 SL458747:SL458752 IP458747:IP458752 WVB393211:WVB393216 WLF393211:WLF393216 WBJ393211:WBJ393216 VRN393211:VRN393216 VHR393211:VHR393216 UXV393211:UXV393216 UNZ393211:UNZ393216 UED393211:UED393216 TUH393211:TUH393216 TKL393211:TKL393216 TAP393211:TAP393216 SQT393211:SQT393216 SGX393211:SGX393216 RXB393211:RXB393216 RNF393211:RNF393216 RDJ393211:RDJ393216 QTN393211:QTN393216 QJR393211:QJR393216 PZV393211:PZV393216 PPZ393211:PPZ393216 PGD393211:PGD393216 OWH393211:OWH393216 OML393211:OML393216 OCP393211:OCP393216 NST393211:NST393216 NIX393211:NIX393216 MZB393211:MZB393216 MPF393211:MPF393216 MFJ393211:MFJ393216 LVN393211:LVN393216 LLR393211:LLR393216 LBV393211:LBV393216 KRZ393211:KRZ393216 KID393211:KID393216 JYH393211:JYH393216 JOL393211:JOL393216 JEP393211:JEP393216 IUT393211:IUT393216 IKX393211:IKX393216 IBB393211:IBB393216 HRF393211:HRF393216 HHJ393211:HHJ393216 GXN393211:GXN393216 GNR393211:GNR393216 GDV393211:GDV393216 FTZ393211:FTZ393216 FKD393211:FKD393216 FAH393211:FAH393216 EQL393211:EQL393216 EGP393211:EGP393216 DWT393211:DWT393216 DMX393211:DMX393216 DDB393211:DDB393216 CTF393211:CTF393216 CJJ393211:CJJ393216 BZN393211:BZN393216 BPR393211:BPR393216 BFV393211:BFV393216 AVZ393211:AVZ393216 AMD393211:AMD393216 ACH393211:ACH393216 SL393211:SL393216 IP393211:IP393216 WVB327675:WVB327680 WLF327675:WLF327680 WBJ327675:WBJ327680 VRN327675:VRN327680 VHR327675:VHR327680 UXV327675:UXV327680 UNZ327675:UNZ327680 UED327675:UED327680 TUH327675:TUH327680 TKL327675:TKL327680 TAP327675:TAP327680 SQT327675:SQT327680 SGX327675:SGX327680 RXB327675:RXB327680 RNF327675:RNF327680 RDJ327675:RDJ327680 QTN327675:QTN327680 QJR327675:QJR327680 PZV327675:PZV327680 PPZ327675:PPZ327680 PGD327675:PGD327680 OWH327675:OWH327680 OML327675:OML327680 OCP327675:OCP327680 NST327675:NST327680 NIX327675:NIX327680 MZB327675:MZB327680 MPF327675:MPF327680 MFJ327675:MFJ327680 LVN327675:LVN327680 LLR327675:LLR327680 LBV327675:LBV327680 KRZ327675:KRZ327680 KID327675:KID327680 JYH327675:JYH327680 JOL327675:JOL327680 JEP327675:JEP327680 IUT327675:IUT327680 IKX327675:IKX327680 IBB327675:IBB327680 HRF327675:HRF327680 HHJ327675:HHJ327680 GXN327675:GXN327680 GNR327675:GNR327680 GDV327675:GDV327680 FTZ327675:FTZ327680 FKD327675:FKD327680 FAH327675:FAH327680 EQL327675:EQL327680 EGP327675:EGP327680 DWT327675:DWT327680 DMX327675:DMX327680 DDB327675:DDB327680 CTF327675:CTF327680 CJJ327675:CJJ327680 BZN327675:BZN327680 BPR327675:BPR327680 BFV327675:BFV327680 AVZ327675:AVZ327680 AMD327675:AMD327680 ACH327675:ACH327680 SL327675:SL327680 IP327675:IP327680 WVB262139:WVB262144 WLF262139:WLF262144 WBJ262139:WBJ262144 VRN262139:VRN262144 VHR262139:VHR262144 UXV262139:UXV262144 UNZ262139:UNZ262144 UED262139:UED262144 TUH262139:TUH262144 TKL262139:TKL262144 TAP262139:TAP262144 SQT262139:SQT262144 SGX262139:SGX262144 RXB262139:RXB262144 RNF262139:RNF262144 RDJ262139:RDJ262144 QTN262139:QTN262144 QJR262139:QJR262144 PZV262139:PZV262144 PPZ262139:PPZ262144 PGD262139:PGD262144 OWH262139:OWH262144 OML262139:OML262144 OCP262139:OCP262144 NST262139:NST262144 NIX262139:NIX262144 MZB262139:MZB262144 MPF262139:MPF262144 MFJ262139:MFJ262144 LVN262139:LVN262144 LLR262139:LLR262144 LBV262139:LBV262144 KRZ262139:KRZ262144 KID262139:KID262144 JYH262139:JYH262144 JOL262139:JOL262144 JEP262139:JEP262144 IUT262139:IUT262144 IKX262139:IKX262144 IBB262139:IBB262144 HRF262139:HRF262144 HHJ262139:HHJ262144 GXN262139:GXN262144 GNR262139:GNR262144 GDV262139:GDV262144 FTZ262139:FTZ262144 FKD262139:FKD262144 FAH262139:FAH262144 EQL262139:EQL262144 EGP262139:EGP262144 DWT262139:DWT262144 DMX262139:DMX262144 DDB262139:DDB262144 CTF262139:CTF262144 CJJ262139:CJJ262144 BZN262139:BZN262144 BPR262139:BPR262144 BFV262139:BFV262144 AVZ262139:AVZ262144 AMD262139:AMD262144 ACH262139:ACH262144 SL262139:SL262144 IP262139:IP262144 WVB196603:WVB196608 WLF196603:WLF196608 WBJ196603:WBJ196608 VRN196603:VRN196608 VHR196603:VHR196608 UXV196603:UXV196608 UNZ196603:UNZ196608 UED196603:UED196608 TUH196603:TUH196608 TKL196603:TKL196608 TAP196603:TAP196608 SQT196603:SQT196608 SGX196603:SGX196608 RXB196603:RXB196608 RNF196603:RNF196608 RDJ196603:RDJ196608 QTN196603:QTN196608 QJR196603:QJR196608 PZV196603:PZV196608 PPZ196603:PPZ196608 PGD196603:PGD196608 OWH196603:OWH196608 OML196603:OML196608 OCP196603:OCP196608 NST196603:NST196608 NIX196603:NIX196608 MZB196603:MZB196608 MPF196603:MPF196608 MFJ196603:MFJ196608 LVN196603:LVN196608 LLR196603:LLR196608 LBV196603:LBV196608 KRZ196603:KRZ196608 KID196603:KID196608 JYH196603:JYH196608 JOL196603:JOL196608 JEP196603:JEP196608 IUT196603:IUT196608 IKX196603:IKX196608 IBB196603:IBB196608 HRF196603:HRF196608 HHJ196603:HHJ196608 GXN196603:GXN196608 GNR196603:GNR196608 GDV196603:GDV196608 FTZ196603:FTZ196608 FKD196603:FKD196608 FAH196603:FAH196608 EQL196603:EQL196608 EGP196603:EGP196608 DWT196603:DWT196608 DMX196603:DMX196608 DDB196603:DDB196608 CTF196603:CTF196608 CJJ196603:CJJ196608 BZN196603:BZN196608 BPR196603:BPR196608 BFV196603:BFV196608 AVZ196603:AVZ196608 AMD196603:AMD196608 ACH196603:ACH196608 SL196603:SL196608 IP196603:IP196608 WVB131067:WVB131072 WLF131067:WLF131072 WBJ131067:WBJ131072 VRN131067:VRN131072 VHR131067:VHR131072 UXV131067:UXV131072 UNZ131067:UNZ131072 UED131067:UED131072 TUH131067:TUH131072 TKL131067:TKL131072 TAP131067:TAP131072 SQT131067:SQT131072 SGX131067:SGX131072 RXB131067:RXB131072 RNF131067:RNF131072 RDJ131067:RDJ131072 QTN131067:QTN131072 QJR131067:QJR131072 PZV131067:PZV131072 PPZ131067:PPZ131072 PGD131067:PGD131072 OWH131067:OWH131072 OML131067:OML131072 OCP131067:OCP131072 NST131067:NST131072 NIX131067:NIX131072 MZB131067:MZB131072 MPF131067:MPF131072 MFJ131067:MFJ131072 LVN131067:LVN131072 LLR131067:LLR131072 LBV131067:LBV131072 KRZ131067:KRZ131072 KID131067:KID131072 JYH131067:JYH131072 JOL131067:JOL131072 JEP131067:JEP131072 IUT131067:IUT131072 IKX131067:IKX131072 IBB131067:IBB131072 HRF131067:HRF131072 HHJ131067:HHJ131072 GXN131067:GXN131072 GNR131067:GNR131072 GDV131067:GDV131072 FTZ131067:FTZ131072 FKD131067:FKD131072 FAH131067:FAH131072 EQL131067:EQL131072 EGP131067:EGP131072 DWT131067:DWT131072 DMX131067:DMX131072 DDB131067:DDB131072 CTF131067:CTF131072 CJJ131067:CJJ131072 BZN131067:BZN131072 BPR131067:BPR131072 BFV131067:BFV131072 AVZ131067:AVZ131072 AMD131067:AMD131072 ACH131067:ACH131072 SL131067:SL131072 IP131067:IP131072 WVB65531:WVB65536 WLF65531:WLF65536 WBJ65531:WBJ65536 VRN65531:VRN65536 VHR65531:VHR65536 UXV65531:UXV65536 UNZ65531:UNZ65536 UED65531:UED65536 TUH65531:TUH65536 TKL65531:TKL65536 TAP65531:TAP65536 SQT65531:SQT65536 SGX65531:SGX65536 RXB65531:RXB65536 RNF65531:RNF65536 RDJ65531:RDJ65536 QTN65531:QTN65536 QJR65531:QJR65536 PZV65531:PZV65536 PPZ65531:PPZ65536 PGD65531:PGD65536 OWH65531:OWH65536 OML65531:OML65536 OCP65531:OCP65536 NST65531:NST65536 NIX65531:NIX65536 MZB65531:MZB65536 MPF65531:MPF65536 MFJ65531:MFJ65536 LVN65531:LVN65536 LLR65531:LLR65536 LBV65531:LBV65536 KRZ65531:KRZ65536 KID65531:KID65536 JYH65531:JYH65536 JOL65531:JOL65536 JEP65531:JEP65536 IUT65531:IUT65536 IKX65531:IKX65536 IBB65531:IBB65536 HRF65531:HRF65536 HHJ65531:HHJ65536 GXN65531:GXN65536 GNR65531:GNR65536 GDV65531:GDV65536 FTZ65531:FTZ65536 FKD65531:FKD65536 FAH65531:FAH65536 EQL65531:EQL65536 EGP65531:EGP65536 DWT65531:DWT65536 DMX65531:DMX65536 DDB65531:DDB65536 CTF65531:CTF65536 CJJ65531:CJJ65536 BZN65531:BZN65536 BPR65531:BPR65536 BFV65531:BFV65536 AVZ65531:AVZ65536 AMD65531:AMD65536 ACH65531:ACH65536 SL65531:SL65536 IP65531:IP65536 WVB983042:WVB983047 WLF983042:WLF983047 WBJ983042:WBJ983047 VRN983042:VRN983047 VHR983042:VHR983047 UXV983042:UXV983047 UNZ983042:UNZ983047 UED983042:UED983047 TUH983042:TUH983047 TKL983042:TKL983047 TAP983042:TAP983047 SQT983042:SQT983047 SGX983042:SGX983047 RXB983042:RXB983047 RNF983042:RNF983047 RDJ983042:RDJ983047 QTN983042:QTN983047 QJR983042:QJR983047 PZV983042:PZV983047 PPZ983042:PPZ983047 PGD983042:PGD983047 OWH983042:OWH983047 OML983042:OML983047 OCP983042:OCP983047 NST983042:NST983047 NIX983042:NIX983047 MZB983042:MZB983047 MPF983042:MPF983047 MFJ983042:MFJ983047 LVN983042:LVN983047 LLR983042:LLR983047 LBV983042:LBV983047 KRZ983042:KRZ983047 KID983042:KID983047 JYH983042:JYH983047 JOL983042:JOL983047 JEP983042:JEP983047 IUT983042:IUT983047 IKX983042:IKX983047 IBB983042:IBB983047 HRF983042:HRF983047 HHJ983042:HHJ983047 GXN983042:GXN983047 GNR983042:GNR983047 GDV983042:GDV983047 FTZ983042:FTZ983047 FKD983042:FKD983047 FAH983042:FAH983047 EQL983042:EQL983047 EGP983042:EGP983047 DWT983042:DWT983047 DMX983042:DMX983047 DDB983042:DDB983047 CTF983042:CTF983047 CJJ983042:CJJ983047 BZN983042:BZN983047 BPR983042:BPR983047 BFV983042:BFV983047 AVZ983042:AVZ983047 AMD983042:AMD983047 ACH983042:ACH983047 SL983042:SL983047 IP983042:IP983047 WVB917506:WVB917511 WLF917506:WLF917511 WBJ917506:WBJ917511 VRN917506:VRN917511 VHR917506:VHR917511 UXV917506:UXV917511 UNZ917506:UNZ917511 UED917506:UED917511 TUH917506:TUH917511 TKL917506:TKL917511 TAP917506:TAP917511 SQT917506:SQT917511 SGX917506:SGX917511 RXB917506:RXB917511 RNF917506:RNF917511 RDJ917506:RDJ917511 QTN917506:QTN917511 QJR917506:QJR917511 PZV917506:PZV917511 PPZ917506:PPZ917511 PGD917506:PGD917511 OWH917506:OWH917511 OML917506:OML917511 OCP917506:OCP917511 NST917506:NST917511 NIX917506:NIX917511 MZB917506:MZB917511 MPF917506:MPF917511 MFJ917506:MFJ917511 LVN917506:LVN917511 LLR917506:LLR917511 LBV917506:LBV917511 KRZ917506:KRZ917511 KID917506:KID917511 JYH917506:JYH917511 JOL917506:JOL917511 JEP917506:JEP917511 IUT917506:IUT917511 IKX917506:IKX917511 IBB917506:IBB917511 HRF917506:HRF917511 HHJ917506:HHJ917511 GXN917506:GXN917511 GNR917506:GNR917511 GDV917506:GDV917511 FTZ917506:FTZ917511 FKD917506:FKD917511 FAH917506:FAH917511 EQL917506:EQL917511 EGP917506:EGP917511 DWT917506:DWT917511 DMX917506:DMX917511 DDB917506:DDB917511 CTF917506:CTF917511 CJJ917506:CJJ917511 BZN917506:BZN917511 BPR917506:BPR917511 BFV917506:BFV917511 AVZ917506:AVZ917511 AMD917506:AMD917511 ACH917506:ACH917511 SL917506:SL917511 IP917506:IP917511 WVB851970:WVB851975 WLF851970:WLF851975 WBJ851970:WBJ851975 VRN851970:VRN851975 VHR851970:VHR851975 UXV851970:UXV851975 UNZ851970:UNZ851975 UED851970:UED851975 TUH851970:TUH851975 TKL851970:TKL851975 TAP851970:TAP851975 SQT851970:SQT851975 SGX851970:SGX851975 RXB851970:RXB851975 RNF851970:RNF851975 RDJ851970:RDJ851975 QTN851970:QTN851975 QJR851970:QJR851975 PZV851970:PZV851975 PPZ851970:PPZ851975 PGD851970:PGD851975 OWH851970:OWH851975 OML851970:OML851975 OCP851970:OCP851975 NST851970:NST851975 NIX851970:NIX851975 MZB851970:MZB851975 MPF851970:MPF851975 MFJ851970:MFJ851975 LVN851970:LVN851975 LLR851970:LLR851975 LBV851970:LBV851975 KRZ851970:KRZ851975 KID851970:KID851975 JYH851970:JYH851975 JOL851970:JOL851975 JEP851970:JEP851975 IUT851970:IUT851975 IKX851970:IKX851975 IBB851970:IBB851975 HRF851970:HRF851975 HHJ851970:HHJ851975 GXN851970:GXN851975 GNR851970:GNR851975 GDV851970:GDV851975 FTZ851970:FTZ851975 FKD851970:FKD851975 FAH851970:FAH851975 EQL851970:EQL851975 EGP851970:EGP851975 DWT851970:DWT851975 DMX851970:DMX851975 DDB851970:DDB851975 CTF851970:CTF851975 CJJ851970:CJJ851975 BZN851970:BZN851975 BPR851970:BPR851975 BFV851970:BFV851975 AVZ851970:AVZ851975 AMD851970:AMD851975 ACH851970:ACH851975 SL851970:SL851975 IP851970:IP851975 WVB786434:WVB786439 WLF786434:WLF786439 WBJ786434:WBJ786439 VRN786434:VRN786439 VHR786434:VHR786439 UXV786434:UXV786439 UNZ786434:UNZ786439 UED786434:UED786439 TUH786434:TUH786439 TKL786434:TKL786439 TAP786434:TAP786439 SQT786434:SQT786439 SGX786434:SGX786439 RXB786434:RXB786439 RNF786434:RNF786439 RDJ786434:RDJ786439 QTN786434:QTN786439 QJR786434:QJR786439 PZV786434:PZV786439 PPZ786434:PPZ786439 PGD786434:PGD786439 OWH786434:OWH786439 OML786434:OML786439 OCP786434:OCP786439 NST786434:NST786439 NIX786434:NIX786439 MZB786434:MZB786439 MPF786434:MPF786439 MFJ786434:MFJ786439 LVN786434:LVN786439 LLR786434:LLR786439 LBV786434:LBV786439 KRZ786434:KRZ786439 KID786434:KID786439 JYH786434:JYH786439 JOL786434:JOL786439 JEP786434:JEP786439 IUT786434:IUT786439 IKX786434:IKX786439 IBB786434:IBB786439 HRF786434:HRF786439 HHJ786434:HHJ786439 GXN786434:GXN786439 GNR786434:GNR786439 GDV786434:GDV786439 FTZ786434:FTZ786439 FKD786434:FKD786439 FAH786434:FAH786439 EQL786434:EQL786439 EGP786434:EGP786439 DWT786434:DWT786439 DMX786434:DMX786439 DDB786434:DDB786439 CTF786434:CTF786439 CJJ786434:CJJ786439 BZN786434:BZN786439 BPR786434:BPR786439 BFV786434:BFV786439 AVZ786434:AVZ786439 AMD786434:AMD786439 ACH786434:ACH786439 SL786434:SL786439 IP786434:IP786439 WVB720898:WVB720903 WLF720898:WLF720903 WBJ720898:WBJ720903 VRN720898:VRN720903 VHR720898:VHR720903 UXV720898:UXV720903 UNZ720898:UNZ720903 UED720898:UED720903 TUH720898:TUH720903 TKL720898:TKL720903 TAP720898:TAP720903 SQT720898:SQT720903 SGX720898:SGX720903 RXB720898:RXB720903 RNF720898:RNF720903 RDJ720898:RDJ720903 QTN720898:QTN720903 QJR720898:QJR720903 PZV720898:PZV720903 PPZ720898:PPZ720903 PGD720898:PGD720903 OWH720898:OWH720903 OML720898:OML720903 OCP720898:OCP720903 NST720898:NST720903 NIX720898:NIX720903 MZB720898:MZB720903 MPF720898:MPF720903 MFJ720898:MFJ720903 LVN720898:LVN720903 LLR720898:LLR720903 LBV720898:LBV720903 KRZ720898:KRZ720903 KID720898:KID720903 JYH720898:JYH720903 JOL720898:JOL720903 JEP720898:JEP720903 IUT720898:IUT720903 IKX720898:IKX720903 IBB720898:IBB720903 HRF720898:HRF720903 HHJ720898:HHJ720903 GXN720898:GXN720903 GNR720898:GNR720903 GDV720898:GDV720903 FTZ720898:FTZ720903 FKD720898:FKD720903 FAH720898:FAH720903 EQL720898:EQL720903 EGP720898:EGP720903 DWT720898:DWT720903 DMX720898:DMX720903 DDB720898:DDB720903 CTF720898:CTF720903 CJJ720898:CJJ720903 BZN720898:BZN720903 BPR720898:BPR720903 BFV720898:BFV720903 AVZ720898:AVZ720903 AMD720898:AMD720903 ACH720898:ACH720903 SL720898:SL720903 IP720898:IP720903 WVB655362:WVB655367 WLF655362:WLF655367 WBJ655362:WBJ655367 VRN655362:VRN655367 VHR655362:VHR655367 UXV655362:UXV655367 UNZ655362:UNZ655367 UED655362:UED655367 TUH655362:TUH655367 TKL655362:TKL655367 TAP655362:TAP655367 SQT655362:SQT655367 SGX655362:SGX655367 RXB655362:RXB655367 RNF655362:RNF655367 RDJ655362:RDJ655367 QTN655362:QTN655367 QJR655362:QJR655367 PZV655362:PZV655367 PPZ655362:PPZ655367 PGD655362:PGD655367 OWH655362:OWH655367 OML655362:OML655367 OCP655362:OCP655367 NST655362:NST655367 NIX655362:NIX655367 MZB655362:MZB655367 MPF655362:MPF655367 MFJ655362:MFJ655367 LVN655362:LVN655367 LLR655362:LLR655367 LBV655362:LBV655367 KRZ655362:KRZ655367 KID655362:KID655367 JYH655362:JYH655367 JOL655362:JOL655367 JEP655362:JEP655367 IUT655362:IUT655367 IKX655362:IKX655367 IBB655362:IBB655367 HRF655362:HRF655367 HHJ655362:HHJ655367 GXN655362:GXN655367 GNR655362:GNR655367 GDV655362:GDV655367 FTZ655362:FTZ655367 FKD655362:FKD655367 FAH655362:FAH655367 EQL655362:EQL655367 EGP655362:EGP655367 DWT655362:DWT655367 DMX655362:DMX655367 DDB655362:DDB655367 CTF655362:CTF655367 CJJ655362:CJJ655367 BZN655362:BZN655367 BPR655362:BPR655367 BFV655362:BFV655367 AVZ655362:AVZ655367 AMD655362:AMD655367 ACH655362:ACH655367 SL655362:SL655367 IP655362:IP655367 WVB589826:WVB589831 WLF589826:WLF589831 WBJ589826:WBJ589831 VRN589826:VRN589831 VHR589826:VHR589831 UXV589826:UXV589831 UNZ589826:UNZ589831 UED589826:UED589831 TUH589826:TUH589831 TKL589826:TKL589831 TAP589826:TAP589831 SQT589826:SQT589831 SGX589826:SGX589831 RXB589826:RXB589831 RNF589826:RNF589831 RDJ589826:RDJ589831 QTN589826:QTN589831 QJR589826:QJR589831 PZV589826:PZV589831 PPZ589826:PPZ589831 PGD589826:PGD589831 OWH589826:OWH589831 OML589826:OML589831 OCP589826:OCP589831 NST589826:NST589831 NIX589826:NIX589831 MZB589826:MZB589831 MPF589826:MPF589831 MFJ589826:MFJ589831 LVN589826:LVN589831 LLR589826:LLR589831 LBV589826:LBV589831 KRZ589826:KRZ589831 KID589826:KID589831 JYH589826:JYH589831 JOL589826:JOL589831 JEP589826:JEP589831 IUT589826:IUT589831 IKX589826:IKX589831 IBB589826:IBB589831 HRF589826:HRF589831 HHJ589826:HHJ589831 GXN589826:GXN589831 GNR589826:GNR589831 GDV589826:GDV589831 FTZ589826:FTZ589831 FKD589826:FKD589831 FAH589826:FAH589831 EQL589826:EQL589831 EGP589826:EGP589831 DWT589826:DWT589831 DMX589826:DMX589831 DDB589826:DDB589831 CTF589826:CTF589831 CJJ589826:CJJ589831 BZN589826:BZN589831 BPR589826:BPR589831 BFV589826:BFV589831 AVZ589826:AVZ589831 AMD589826:AMD589831 ACH589826:ACH589831 SL589826:SL589831 IP589826:IP589831 WVB524290:WVB524295 WLF524290:WLF524295 WBJ524290:WBJ524295 VRN524290:VRN524295 VHR524290:VHR524295 UXV524290:UXV524295 UNZ524290:UNZ524295 UED524290:UED524295 TUH524290:TUH524295 TKL524290:TKL524295 TAP524290:TAP524295 SQT524290:SQT524295 SGX524290:SGX524295 RXB524290:RXB524295 RNF524290:RNF524295 RDJ524290:RDJ524295 QTN524290:QTN524295 QJR524290:QJR524295 PZV524290:PZV524295 PPZ524290:PPZ524295 PGD524290:PGD524295 OWH524290:OWH524295 OML524290:OML524295 OCP524290:OCP524295 NST524290:NST524295 NIX524290:NIX524295 MZB524290:MZB524295 MPF524290:MPF524295 MFJ524290:MFJ524295 LVN524290:LVN524295 LLR524290:LLR524295 LBV524290:LBV524295 KRZ524290:KRZ524295 KID524290:KID524295 JYH524290:JYH524295 JOL524290:JOL524295 JEP524290:JEP524295 IUT524290:IUT524295 IKX524290:IKX524295 IBB524290:IBB524295 HRF524290:HRF524295 HHJ524290:HHJ524295 GXN524290:GXN524295 GNR524290:GNR524295 GDV524290:GDV524295 FTZ524290:FTZ524295 FKD524290:FKD524295 FAH524290:FAH524295 EQL524290:EQL524295 EGP524290:EGP524295 DWT524290:DWT524295 DMX524290:DMX524295 DDB524290:DDB524295 CTF524290:CTF524295 CJJ524290:CJJ524295 BZN524290:BZN524295 BPR524290:BPR524295 BFV524290:BFV524295 AVZ524290:AVZ524295 AMD524290:AMD524295 ACH524290:ACH524295 SL524290:SL524295 IP524290:IP524295 WVB458754:WVB458759 WLF458754:WLF458759 WBJ458754:WBJ458759 VRN458754:VRN458759 VHR458754:VHR458759 UXV458754:UXV458759 UNZ458754:UNZ458759 UED458754:UED458759 TUH458754:TUH458759 TKL458754:TKL458759 TAP458754:TAP458759 SQT458754:SQT458759 SGX458754:SGX458759 RXB458754:RXB458759 RNF458754:RNF458759 RDJ458754:RDJ458759 QTN458754:QTN458759 QJR458754:QJR458759 PZV458754:PZV458759 PPZ458754:PPZ458759 PGD458754:PGD458759 OWH458754:OWH458759 OML458754:OML458759 OCP458754:OCP458759 NST458754:NST458759 NIX458754:NIX458759 MZB458754:MZB458759 MPF458754:MPF458759 MFJ458754:MFJ458759 LVN458754:LVN458759 LLR458754:LLR458759 LBV458754:LBV458759 KRZ458754:KRZ458759 KID458754:KID458759 JYH458754:JYH458759 JOL458754:JOL458759 JEP458754:JEP458759 IUT458754:IUT458759 IKX458754:IKX458759 IBB458754:IBB458759 HRF458754:HRF458759 HHJ458754:HHJ458759 GXN458754:GXN458759 GNR458754:GNR458759 GDV458754:GDV458759 FTZ458754:FTZ458759 FKD458754:FKD458759 FAH458754:FAH458759 EQL458754:EQL458759 EGP458754:EGP458759 DWT458754:DWT458759 DMX458754:DMX458759 DDB458754:DDB458759 CTF458754:CTF458759 CJJ458754:CJJ458759 BZN458754:BZN458759 BPR458754:BPR458759 BFV458754:BFV458759 AVZ458754:AVZ458759 AMD458754:AMD458759 ACH458754:ACH458759 SL458754:SL458759 IP458754:IP458759 WVB393218:WVB393223 WLF393218:WLF393223 WBJ393218:WBJ393223 VRN393218:VRN393223 VHR393218:VHR393223 UXV393218:UXV393223 UNZ393218:UNZ393223 UED393218:UED393223 TUH393218:TUH393223 TKL393218:TKL393223 TAP393218:TAP393223 SQT393218:SQT393223 SGX393218:SGX393223 RXB393218:RXB393223 RNF393218:RNF393223 RDJ393218:RDJ393223 QTN393218:QTN393223 QJR393218:QJR393223 PZV393218:PZV393223 PPZ393218:PPZ393223 PGD393218:PGD393223 OWH393218:OWH393223 OML393218:OML393223 OCP393218:OCP393223 NST393218:NST393223 NIX393218:NIX393223 MZB393218:MZB393223 MPF393218:MPF393223 MFJ393218:MFJ393223 LVN393218:LVN393223 LLR393218:LLR393223 LBV393218:LBV393223 KRZ393218:KRZ393223 KID393218:KID393223 JYH393218:JYH393223 JOL393218:JOL393223 JEP393218:JEP393223 IUT393218:IUT393223 IKX393218:IKX393223 IBB393218:IBB393223 HRF393218:HRF393223 HHJ393218:HHJ393223 GXN393218:GXN393223 GNR393218:GNR393223 GDV393218:GDV393223 FTZ393218:FTZ393223 FKD393218:FKD393223 FAH393218:FAH393223 EQL393218:EQL393223 EGP393218:EGP393223 DWT393218:DWT393223 DMX393218:DMX393223 DDB393218:DDB393223 CTF393218:CTF393223 CJJ393218:CJJ393223 BZN393218:BZN393223 BPR393218:BPR393223 BFV393218:BFV393223 AVZ393218:AVZ393223 AMD393218:AMD393223 ACH393218:ACH393223 SL393218:SL393223 IP393218:IP393223 WVB327682:WVB327687 WLF327682:WLF327687 WBJ327682:WBJ327687 VRN327682:VRN327687 VHR327682:VHR327687 UXV327682:UXV327687 UNZ327682:UNZ327687 UED327682:UED327687 TUH327682:TUH327687 TKL327682:TKL327687 TAP327682:TAP327687 SQT327682:SQT327687 SGX327682:SGX327687 RXB327682:RXB327687 RNF327682:RNF327687 RDJ327682:RDJ327687 QTN327682:QTN327687 QJR327682:QJR327687 PZV327682:PZV327687 PPZ327682:PPZ327687 PGD327682:PGD327687 OWH327682:OWH327687 OML327682:OML327687 OCP327682:OCP327687 NST327682:NST327687 NIX327682:NIX327687 MZB327682:MZB327687 MPF327682:MPF327687 MFJ327682:MFJ327687 LVN327682:LVN327687 LLR327682:LLR327687 LBV327682:LBV327687 KRZ327682:KRZ327687 KID327682:KID327687 JYH327682:JYH327687 JOL327682:JOL327687 JEP327682:JEP327687 IUT327682:IUT327687 IKX327682:IKX327687 IBB327682:IBB327687 HRF327682:HRF327687 HHJ327682:HHJ327687 GXN327682:GXN327687 GNR327682:GNR327687 GDV327682:GDV327687 FTZ327682:FTZ327687 FKD327682:FKD327687 FAH327682:FAH327687 EQL327682:EQL327687 EGP327682:EGP327687 DWT327682:DWT327687 DMX327682:DMX327687 DDB327682:DDB327687 CTF327682:CTF327687 CJJ327682:CJJ327687 BZN327682:BZN327687 BPR327682:BPR327687 BFV327682:BFV327687 AVZ327682:AVZ327687 AMD327682:AMD327687 ACH327682:ACH327687 SL327682:SL327687 IP327682:IP327687 WVB262146:WVB262151 WLF262146:WLF262151 WBJ262146:WBJ262151 VRN262146:VRN262151 VHR262146:VHR262151 UXV262146:UXV262151 UNZ262146:UNZ262151 UED262146:UED262151 TUH262146:TUH262151 TKL262146:TKL262151 TAP262146:TAP262151 SQT262146:SQT262151 SGX262146:SGX262151 RXB262146:RXB262151 RNF262146:RNF262151 RDJ262146:RDJ262151 QTN262146:QTN262151 QJR262146:QJR262151 PZV262146:PZV262151 PPZ262146:PPZ262151 PGD262146:PGD262151 OWH262146:OWH262151 OML262146:OML262151 OCP262146:OCP262151 NST262146:NST262151 NIX262146:NIX262151 MZB262146:MZB262151 MPF262146:MPF262151 MFJ262146:MFJ262151 LVN262146:LVN262151 LLR262146:LLR262151 LBV262146:LBV262151 KRZ262146:KRZ262151 KID262146:KID262151 JYH262146:JYH262151 JOL262146:JOL262151 JEP262146:JEP262151 IUT262146:IUT262151 IKX262146:IKX262151 IBB262146:IBB262151 HRF262146:HRF262151 HHJ262146:HHJ262151 GXN262146:GXN262151 GNR262146:GNR262151 GDV262146:GDV262151 FTZ262146:FTZ262151 FKD262146:FKD262151 FAH262146:FAH262151 EQL262146:EQL262151 EGP262146:EGP262151 DWT262146:DWT262151 DMX262146:DMX262151 DDB262146:DDB262151 CTF262146:CTF262151 CJJ262146:CJJ262151 BZN262146:BZN262151 BPR262146:BPR262151 BFV262146:BFV262151 AVZ262146:AVZ262151 AMD262146:AMD262151 ACH262146:ACH262151 SL262146:SL262151 IP262146:IP262151 WVB196610:WVB196615 WLF196610:WLF196615 WBJ196610:WBJ196615 VRN196610:VRN196615 VHR196610:VHR196615 UXV196610:UXV196615 UNZ196610:UNZ196615 UED196610:UED196615 TUH196610:TUH196615 TKL196610:TKL196615 TAP196610:TAP196615 SQT196610:SQT196615 SGX196610:SGX196615 RXB196610:RXB196615 RNF196610:RNF196615 RDJ196610:RDJ196615 QTN196610:QTN196615 QJR196610:QJR196615 PZV196610:PZV196615 PPZ196610:PPZ196615 PGD196610:PGD196615 OWH196610:OWH196615 OML196610:OML196615 OCP196610:OCP196615 NST196610:NST196615 NIX196610:NIX196615 MZB196610:MZB196615 MPF196610:MPF196615 MFJ196610:MFJ196615 LVN196610:LVN196615 LLR196610:LLR196615 LBV196610:LBV196615 KRZ196610:KRZ196615 KID196610:KID196615 JYH196610:JYH196615 JOL196610:JOL196615 JEP196610:JEP196615 IUT196610:IUT196615 IKX196610:IKX196615 IBB196610:IBB196615 HRF196610:HRF196615 HHJ196610:HHJ196615 GXN196610:GXN196615 GNR196610:GNR196615 GDV196610:GDV196615 FTZ196610:FTZ196615 FKD196610:FKD196615 FAH196610:FAH196615 EQL196610:EQL196615 EGP196610:EGP196615 DWT196610:DWT196615 DMX196610:DMX196615 DDB196610:DDB196615 CTF196610:CTF196615 CJJ196610:CJJ196615 BZN196610:BZN196615 BPR196610:BPR196615 BFV196610:BFV196615 AVZ196610:AVZ196615 AMD196610:AMD196615 ACH196610:ACH196615 SL196610:SL196615 IP196610:IP196615 WVB131074:WVB131079 WLF131074:WLF131079 WBJ131074:WBJ131079 VRN131074:VRN131079 VHR131074:VHR131079 UXV131074:UXV131079 UNZ131074:UNZ131079 UED131074:UED131079 TUH131074:TUH131079 TKL131074:TKL131079 TAP131074:TAP131079 SQT131074:SQT131079 SGX131074:SGX131079 RXB131074:RXB131079 RNF131074:RNF131079 RDJ131074:RDJ131079 QTN131074:QTN131079 QJR131074:QJR131079 PZV131074:PZV131079 PPZ131074:PPZ131079 PGD131074:PGD131079 OWH131074:OWH131079 OML131074:OML131079 OCP131074:OCP131079 NST131074:NST131079 NIX131074:NIX131079 MZB131074:MZB131079 MPF131074:MPF131079 MFJ131074:MFJ131079 LVN131074:LVN131079 LLR131074:LLR131079 LBV131074:LBV131079 KRZ131074:KRZ131079 KID131074:KID131079 JYH131074:JYH131079 JOL131074:JOL131079 JEP131074:JEP131079 IUT131074:IUT131079 IKX131074:IKX131079 IBB131074:IBB131079 HRF131074:HRF131079 HHJ131074:HHJ131079 GXN131074:GXN131079 GNR131074:GNR131079 GDV131074:GDV131079 FTZ131074:FTZ131079 FKD131074:FKD131079 FAH131074:FAH131079 EQL131074:EQL131079 EGP131074:EGP131079 DWT131074:DWT131079 DMX131074:DMX131079 DDB131074:DDB131079 CTF131074:CTF131079 CJJ131074:CJJ131079 BZN131074:BZN131079 BPR131074:BPR131079 BFV131074:BFV131079 AVZ131074:AVZ131079 AMD131074:AMD131079 ACH131074:ACH131079 SL131074:SL131079 IP131074:IP131079 WVB65538:WVB65543 WLF65538:WLF65543 WBJ65538:WBJ65543 VRN65538:VRN65543 VHR65538:VHR65543 UXV65538:UXV65543 UNZ65538:UNZ65543 UED65538:UED65543 TUH65538:TUH65543 TKL65538:TKL65543 TAP65538:TAP65543 SQT65538:SQT65543 SGX65538:SGX65543 RXB65538:RXB65543 RNF65538:RNF65543 RDJ65538:RDJ65543 QTN65538:QTN65543 QJR65538:QJR65543 PZV65538:PZV65543 PPZ65538:PPZ65543 PGD65538:PGD65543 OWH65538:OWH65543 OML65538:OML65543 OCP65538:OCP65543 NST65538:NST65543 NIX65538:NIX65543 MZB65538:MZB65543 MPF65538:MPF65543 MFJ65538:MFJ65543 LVN65538:LVN65543 LLR65538:LLR65543 LBV65538:LBV65543 KRZ65538:KRZ65543 KID65538:KID65543 JYH65538:JYH65543 JOL65538:JOL65543 JEP65538:JEP65543 IUT65538:IUT65543 IKX65538:IKX65543 IBB65538:IBB65543 HRF65538:HRF65543 HHJ65538:HHJ65543 GXN65538:GXN65543 GNR65538:GNR65543 GDV65538:GDV65543 FTZ65538:FTZ65543 FKD65538:FKD65543 FAH65538:FAH65543 EQL65538:EQL65543 EGP65538:EGP65543 DWT65538:DWT65543 DMX65538:DMX65543 DDB65538:DDB65543 CTF65538:CTF65543 CJJ65538:CJJ65543 BZN65538:BZN65543 BPR65538:BPR65543 BFV65538:BFV65543 AVZ65538:AVZ65543 AMD65538:AMD65543 ACH65538:ACH65543 SL65538:SL65543 IP65538:IP65543 WVB39:WVB44 WLF39:WLF44 WBJ39:WBJ44 VRN39:VRN44 VHR39:VHR44 UXV39:UXV44 UNZ39:UNZ44 UED39:UED44 TUH39:TUH44 TKL39:TKL44 TAP39:TAP44 SQT39:SQT44 SGX39:SGX44 RXB39:RXB44 RNF39:RNF44 RDJ39:RDJ44 QTN39:QTN44 QJR39:QJR44 PZV39:PZV44 PPZ39:PPZ44 PGD39:PGD44 OWH39:OWH44 OML39:OML44 OCP39:OCP44 NST39:NST44 NIX39:NIX44 MZB39:MZB44 MPF39:MPF44 MFJ39:MFJ44 LVN39:LVN44 LLR39:LLR44 LBV39:LBV44 KRZ39:KRZ44 KID39:KID44 JYH39:JYH44 JOL39:JOL44 JEP39:JEP44 IUT39:IUT44 IKX39:IKX44 IBB39:IBB44 HRF39:HRF44 HHJ39:HHJ44 GXN39:GXN44 GNR39:GNR44 GDV39:GDV44 FTZ39:FTZ44 FKD39:FKD44 FAH39:FAH44 EQL39:EQL44 EGP39:EGP44 DWT39:DWT44 DMX39:DMX44 DDB39:DDB44 CTF39:CTF44 CJJ39:CJJ44 BZN39:BZN44 BPR39:BPR44 BFV39:BFV44 AVZ39:AVZ44 AMD39:AMD44 ACH39:ACH44 SL39:SL44 IP39:IP44 WVB983049:WVB983054 WLF983049:WLF983054 WBJ983049:WBJ983054 VRN983049:VRN983054 VHR983049:VHR983054 UXV983049:UXV983054 UNZ983049:UNZ983054 UED983049:UED983054 TUH983049:TUH983054 TKL983049:TKL983054 TAP983049:TAP983054 SQT983049:SQT983054 SGX983049:SGX983054 RXB983049:RXB983054 RNF983049:RNF983054 RDJ983049:RDJ983054 QTN983049:QTN983054 QJR983049:QJR983054 PZV983049:PZV983054 PPZ983049:PPZ983054 PGD983049:PGD983054 OWH983049:OWH983054 OML983049:OML983054 OCP983049:OCP983054 NST983049:NST983054 NIX983049:NIX983054 MZB983049:MZB983054 MPF983049:MPF983054 MFJ983049:MFJ983054 LVN983049:LVN983054 LLR983049:LLR983054 LBV983049:LBV983054 KRZ983049:KRZ983054 KID983049:KID983054 JYH983049:JYH983054 JOL983049:JOL983054 JEP983049:JEP983054 IUT983049:IUT983054 IKX983049:IKX983054 IBB983049:IBB983054 HRF983049:HRF983054 HHJ983049:HHJ983054 GXN983049:GXN983054 GNR983049:GNR983054 GDV983049:GDV983054 FTZ983049:FTZ983054 FKD983049:FKD983054 FAH983049:FAH983054 EQL983049:EQL983054 EGP983049:EGP983054 DWT983049:DWT983054 DMX983049:DMX983054 DDB983049:DDB983054 CTF983049:CTF983054 CJJ983049:CJJ983054 BZN983049:BZN983054 BPR983049:BPR983054 BFV983049:BFV983054 AVZ983049:AVZ983054 AMD983049:AMD983054 ACH983049:ACH983054 SL983049:SL983054 IP983049:IP983054 WVB917513:WVB917518 WLF917513:WLF917518 WBJ917513:WBJ917518 VRN917513:VRN917518 VHR917513:VHR917518 UXV917513:UXV917518 UNZ917513:UNZ917518 UED917513:UED917518 TUH917513:TUH917518 TKL917513:TKL917518 TAP917513:TAP917518 SQT917513:SQT917518 SGX917513:SGX917518 RXB917513:RXB917518 RNF917513:RNF917518 RDJ917513:RDJ917518 QTN917513:QTN917518 QJR917513:QJR917518 PZV917513:PZV917518 PPZ917513:PPZ917518 PGD917513:PGD917518 OWH917513:OWH917518 OML917513:OML917518 OCP917513:OCP917518 NST917513:NST917518 NIX917513:NIX917518 MZB917513:MZB917518 MPF917513:MPF917518 MFJ917513:MFJ917518 LVN917513:LVN917518 LLR917513:LLR917518 LBV917513:LBV917518 KRZ917513:KRZ917518 KID917513:KID917518 JYH917513:JYH917518 JOL917513:JOL917518 JEP917513:JEP917518 IUT917513:IUT917518 IKX917513:IKX917518 IBB917513:IBB917518 HRF917513:HRF917518 HHJ917513:HHJ917518 GXN917513:GXN917518 GNR917513:GNR917518 GDV917513:GDV917518 FTZ917513:FTZ917518 FKD917513:FKD917518 FAH917513:FAH917518 EQL917513:EQL917518 EGP917513:EGP917518 DWT917513:DWT917518 DMX917513:DMX917518 DDB917513:DDB917518 CTF917513:CTF917518 CJJ917513:CJJ917518 BZN917513:BZN917518 BPR917513:BPR917518 BFV917513:BFV917518 AVZ917513:AVZ917518 AMD917513:AMD917518 ACH917513:ACH917518 SL917513:SL917518 IP917513:IP917518 WVB851977:WVB851982 WLF851977:WLF851982 WBJ851977:WBJ851982 VRN851977:VRN851982 VHR851977:VHR851982 UXV851977:UXV851982 UNZ851977:UNZ851982 UED851977:UED851982 TUH851977:TUH851982 TKL851977:TKL851982 TAP851977:TAP851982 SQT851977:SQT851982 SGX851977:SGX851982 RXB851977:RXB851982 RNF851977:RNF851982 RDJ851977:RDJ851982 QTN851977:QTN851982 QJR851977:QJR851982 PZV851977:PZV851982 PPZ851977:PPZ851982 PGD851977:PGD851982 OWH851977:OWH851982 OML851977:OML851982 OCP851977:OCP851982 NST851977:NST851982 NIX851977:NIX851982 MZB851977:MZB851982 MPF851977:MPF851982 MFJ851977:MFJ851982 LVN851977:LVN851982 LLR851977:LLR851982 LBV851977:LBV851982 KRZ851977:KRZ851982 KID851977:KID851982 JYH851977:JYH851982 JOL851977:JOL851982 JEP851977:JEP851982 IUT851977:IUT851982 IKX851977:IKX851982 IBB851977:IBB851982 HRF851977:HRF851982 HHJ851977:HHJ851982 GXN851977:GXN851982 GNR851977:GNR851982 GDV851977:GDV851982 FTZ851977:FTZ851982 FKD851977:FKD851982 FAH851977:FAH851982 EQL851977:EQL851982 EGP851977:EGP851982 DWT851977:DWT851982 DMX851977:DMX851982 DDB851977:DDB851982 CTF851977:CTF851982 CJJ851977:CJJ851982 BZN851977:BZN851982 BPR851977:BPR851982 BFV851977:BFV851982 AVZ851977:AVZ851982 AMD851977:AMD851982 ACH851977:ACH851982 SL851977:SL851982 IP851977:IP851982 WVB786441:WVB786446 WLF786441:WLF786446 WBJ786441:WBJ786446 VRN786441:VRN786446 VHR786441:VHR786446 UXV786441:UXV786446 UNZ786441:UNZ786446 UED786441:UED786446 TUH786441:TUH786446 TKL786441:TKL786446 TAP786441:TAP786446 SQT786441:SQT786446 SGX786441:SGX786446 RXB786441:RXB786446 RNF786441:RNF786446 RDJ786441:RDJ786446 QTN786441:QTN786446 QJR786441:QJR786446 PZV786441:PZV786446 PPZ786441:PPZ786446 PGD786441:PGD786446 OWH786441:OWH786446 OML786441:OML786446 OCP786441:OCP786446 NST786441:NST786446 NIX786441:NIX786446 MZB786441:MZB786446 MPF786441:MPF786446 MFJ786441:MFJ786446 LVN786441:LVN786446 LLR786441:LLR786446 LBV786441:LBV786446 KRZ786441:KRZ786446 KID786441:KID786446 JYH786441:JYH786446 JOL786441:JOL786446 JEP786441:JEP786446 IUT786441:IUT786446 IKX786441:IKX786446 IBB786441:IBB786446 HRF786441:HRF786446 HHJ786441:HHJ786446 GXN786441:GXN786446 GNR786441:GNR786446 GDV786441:GDV786446 FTZ786441:FTZ786446 FKD786441:FKD786446 FAH786441:FAH786446 EQL786441:EQL786446 EGP786441:EGP786446 DWT786441:DWT786446 DMX786441:DMX786446 DDB786441:DDB786446 CTF786441:CTF786446 CJJ786441:CJJ786446 BZN786441:BZN786446 BPR786441:BPR786446 BFV786441:BFV786446 AVZ786441:AVZ786446 AMD786441:AMD786446 ACH786441:ACH786446 SL786441:SL786446 IP786441:IP786446 WVB720905:WVB720910 WLF720905:WLF720910 WBJ720905:WBJ720910 VRN720905:VRN720910 VHR720905:VHR720910 UXV720905:UXV720910 UNZ720905:UNZ720910 UED720905:UED720910 TUH720905:TUH720910 TKL720905:TKL720910 TAP720905:TAP720910 SQT720905:SQT720910 SGX720905:SGX720910 RXB720905:RXB720910 RNF720905:RNF720910 RDJ720905:RDJ720910 QTN720905:QTN720910 QJR720905:QJR720910 PZV720905:PZV720910 PPZ720905:PPZ720910 PGD720905:PGD720910 OWH720905:OWH720910 OML720905:OML720910 OCP720905:OCP720910 NST720905:NST720910 NIX720905:NIX720910 MZB720905:MZB720910 MPF720905:MPF720910 MFJ720905:MFJ720910 LVN720905:LVN720910 LLR720905:LLR720910 LBV720905:LBV720910 KRZ720905:KRZ720910 KID720905:KID720910 JYH720905:JYH720910 JOL720905:JOL720910 JEP720905:JEP720910 IUT720905:IUT720910 IKX720905:IKX720910 IBB720905:IBB720910 HRF720905:HRF720910 HHJ720905:HHJ720910 GXN720905:GXN720910 GNR720905:GNR720910 GDV720905:GDV720910 FTZ720905:FTZ720910 FKD720905:FKD720910 FAH720905:FAH720910 EQL720905:EQL720910 EGP720905:EGP720910 DWT720905:DWT720910 DMX720905:DMX720910 DDB720905:DDB720910 CTF720905:CTF720910 CJJ720905:CJJ720910 BZN720905:BZN720910 BPR720905:BPR720910 BFV720905:BFV720910 AVZ720905:AVZ720910 AMD720905:AMD720910 ACH720905:ACH720910 SL720905:SL720910 IP720905:IP720910 WVB655369:WVB655374 WLF655369:WLF655374 WBJ655369:WBJ655374 VRN655369:VRN655374 VHR655369:VHR655374 UXV655369:UXV655374 UNZ655369:UNZ655374 UED655369:UED655374 TUH655369:TUH655374 TKL655369:TKL655374 TAP655369:TAP655374 SQT655369:SQT655374 SGX655369:SGX655374 RXB655369:RXB655374 RNF655369:RNF655374 RDJ655369:RDJ655374 QTN655369:QTN655374 QJR655369:QJR655374 PZV655369:PZV655374 PPZ655369:PPZ655374 PGD655369:PGD655374 OWH655369:OWH655374 OML655369:OML655374 OCP655369:OCP655374 NST655369:NST655374 NIX655369:NIX655374 MZB655369:MZB655374 MPF655369:MPF655374 MFJ655369:MFJ655374 LVN655369:LVN655374 LLR655369:LLR655374 LBV655369:LBV655374 KRZ655369:KRZ655374 KID655369:KID655374 JYH655369:JYH655374 JOL655369:JOL655374 JEP655369:JEP655374 IUT655369:IUT655374 IKX655369:IKX655374 IBB655369:IBB655374 HRF655369:HRF655374 HHJ655369:HHJ655374 GXN655369:GXN655374 GNR655369:GNR655374 GDV655369:GDV655374 FTZ655369:FTZ655374 FKD655369:FKD655374 FAH655369:FAH655374 EQL655369:EQL655374 EGP655369:EGP655374 DWT655369:DWT655374 DMX655369:DMX655374 DDB655369:DDB655374 CTF655369:CTF655374 CJJ655369:CJJ655374 BZN655369:BZN655374 BPR655369:BPR655374 BFV655369:BFV655374 AVZ655369:AVZ655374 AMD655369:AMD655374 ACH655369:ACH655374 SL655369:SL655374 IP655369:IP655374 WVB589833:WVB589838 WLF589833:WLF589838 WBJ589833:WBJ589838 VRN589833:VRN589838 VHR589833:VHR589838 UXV589833:UXV589838 UNZ589833:UNZ589838 UED589833:UED589838 TUH589833:TUH589838 TKL589833:TKL589838 TAP589833:TAP589838 SQT589833:SQT589838 SGX589833:SGX589838 RXB589833:RXB589838 RNF589833:RNF589838 RDJ589833:RDJ589838 QTN589833:QTN589838 QJR589833:QJR589838 PZV589833:PZV589838 PPZ589833:PPZ589838 PGD589833:PGD589838 OWH589833:OWH589838 OML589833:OML589838 OCP589833:OCP589838 NST589833:NST589838 NIX589833:NIX589838 MZB589833:MZB589838 MPF589833:MPF589838 MFJ589833:MFJ589838 LVN589833:LVN589838 LLR589833:LLR589838 LBV589833:LBV589838 KRZ589833:KRZ589838 KID589833:KID589838 JYH589833:JYH589838 JOL589833:JOL589838 JEP589833:JEP589838 IUT589833:IUT589838 IKX589833:IKX589838 IBB589833:IBB589838 HRF589833:HRF589838 HHJ589833:HHJ589838 GXN589833:GXN589838 GNR589833:GNR589838 GDV589833:GDV589838 FTZ589833:FTZ589838 FKD589833:FKD589838 FAH589833:FAH589838 EQL589833:EQL589838 EGP589833:EGP589838 DWT589833:DWT589838 DMX589833:DMX589838 DDB589833:DDB589838 CTF589833:CTF589838 CJJ589833:CJJ589838 BZN589833:BZN589838 BPR589833:BPR589838 BFV589833:BFV589838 AVZ589833:AVZ589838 AMD589833:AMD589838 ACH589833:ACH589838 SL589833:SL589838 IP589833:IP589838 WVB524297:WVB524302 WLF524297:WLF524302 WBJ524297:WBJ524302 VRN524297:VRN524302 VHR524297:VHR524302 UXV524297:UXV524302 UNZ524297:UNZ524302 UED524297:UED524302 TUH524297:TUH524302 TKL524297:TKL524302 TAP524297:TAP524302 SQT524297:SQT524302 SGX524297:SGX524302 RXB524297:RXB524302 RNF524297:RNF524302 RDJ524297:RDJ524302 QTN524297:QTN524302 QJR524297:QJR524302 PZV524297:PZV524302 PPZ524297:PPZ524302 PGD524297:PGD524302 OWH524297:OWH524302 OML524297:OML524302 OCP524297:OCP524302 NST524297:NST524302 NIX524297:NIX524302 MZB524297:MZB524302 MPF524297:MPF524302 MFJ524297:MFJ524302 LVN524297:LVN524302 LLR524297:LLR524302 LBV524297:LBV524302 KRZ524297:KRZ524302 KID524297:KID524302 JYH524297:JYH524302 JOL524297:JOL524302 JEP524297:JEP524302 IUT524297:IUT524302 IKX524297:IKX524302 IBB524297:IBB524302 HRF524297:HRF524302 HHJ524297:HHJ524302 GXN524297:GXN524302 GNR524297:GNR524302 GDV524297:GDV524302 FTZ524297:FTZ524302 FKD524297:FKD524302 FAH524297:FAH524302 EQL524297:EQL524302 EGP524297:EGP524302 DWT524297:DWT524302 DMX524297:DMX524302 DDB524297:DDB524302 CTF524297:CTF524302 CJJ524297:CJJ524302 BZN524297:BZN524302 BPR524297:BPR524302 BFV524297:BFV524302 AVZ524297:AVZ524302 AMD524297:AMD524302 ACH524297:ACH524302 SL524297:SL524302 IP524297:IP524302 WVB458761:WVB458766 WLF458761:WLF458766 WBJ458761:WBJ458766 VRN458761:VRN458766 VHR458761:VHR458766 UXV458761:UXV458766 UNZ458761:UNZ458766 UED458761:UED458766 TUH458761:TUH458766 TKL458761:TKL458766 TAP458761:TAP458766 SQT458761:SQT458766 SGX458761:SGX458766 RXB458761:RXB458766 RNF458761:RNF458766 RDJ458761:RDJ458766 QTN458761:QTN458766 QJR458761:QJR458766 PZV458761:PZV458766 PPZ458761:PPZ458766 PGD458761:PGD458766 OWH458761:OWH458766 OML458761:OML458766 OCP458761:OCP458766 NST458761:NST458766 NIX458761:NIX458766 MZB458761:MZB458766 MPF458761:MPF458766 MFJ458761:MFJ458766 LVN458761:LVN458766 LLR458761:LLR458766 LBV458761:LBV458766 KRZ458761:KRZ458766 KID458761:KID458766 JYH458761:JYH458766 JOL458761:JOL458766 JEP458761:JEP458766 IUT458761:IUT458766 IKX458761:IKX458766 IBB458761:IBB458766 HRF458761:HRF458766 HHJ458761:HHJ458766 GXN458761:GXN458766 GNR458761:GNR458766 GDV458761:GDV458766 FTZ458761:FTZ458766 FKD458761:FKD458766 FAH458761:FAH458766 EQL458761:EQL458766 EGP458761:EGP458766 DWT458761:DWT458766 DMX458761:DMX458766 DDB458761:DDB458766 CTF458761:CTF458766 CJJ458761:CJJ458766 BZN458761:BZN458766 BPR458761:BPR458766 BFV458761:BFV458766 AVZ458761:AVZ458766 AMD458761:AMD458766 ACH458761:ACH458766 SL458761:SL458766 IP458761:IP458766 WVB393225:WVB393230 WLF393225:WLF393230 WBJ393225:WBJ393230 VRN393225:VRN393230 VHR393225:VHR393230 UXV393225:UXV393230 UNZ393225:UNZ393230 UED393225:UED393230 TUH393225:TUH393230 TKL393225:TKL393230 TAP393225:TAP393230 SQT393225:SQT393230 SGX393225:SGX393230 RXB393225:RXB393230 RNF393225:RNF393230 RDJ393225:RDJ393230 QTN393225:QTN393230 QJR393225:QJR393230 PZV393225:PZV393230 PPZ393225:PPZ393230 PGD393225:PGD393230 OWH393225:OWH393230 OML393225:OML393230 OCP393225:OCP393230 NST393225:NST393230 NIX393225:NIX393230 MZB393225:MZB393230 MPF393225:MPF393230 MFJ393225:MFJ393230 LVN393225:LVN393230 LLR393225:LLR393230 LBV393225:LBV393230 KRZ393225:KRZ393230 KID393225:KID393230 JYH393225:JYH393230 JOL393225:JOL393230 JEP393225:JEP393230 IUT393225:IUT393230 IKX393225:IKX393230 IBB393225:IBB393230 HRF393225:HRF393230 HHJ393225:HHJ393230 GXN393225:GXN393230 GNR393225:GNR393230 GDV393225:GDV393230 FTZ393225:FTZ393230 FKD393225:FKD393230 FAH393225:FAH393230 EQL393225:EQL393230 EGP393225:EGP393230 DWT393225:DWT393230 DMX393225:DMX393230 DDB393225:DDB393230 CTF393225:CTF393230 CJJ393225:CJJ393230 BZN393225:BZN393230 BPR393225:BPR393230 BFV393225:BFV393230 AVZ393225:AVZ393230 AMD393225:AMD393230 ACH393225:ACH393230 SL393225:SL393230 IP393225:IP393230 WVB327689:WVB327694 WLF327689:WLF327694 WBJ327689:WBJ327694 VRN327689:VRN327694 VHR327689:VHR327694 UXV327689:UXV327694 UNZ327689:UNZ327694 UED327689:UED327694 TUH327689:TUH327694 TKL327689:TKL327694 TAP327689:TAP327694 SQT327689:SQT327694 SGX327689:SGX327694 RXB327689:RXB327694 RNF327689:RNF327694 RDJ327689:RDJ327694 QTN327689:QTN327694 QJR327689:QJR327694 PZV327689:PZV327694 PPZ327689:PPZ327694 PGD327689:PGD327694 OWH327689:OWH327694 OML327689:OML327694 OCP327689:OCP327694 NST327689:NST327694 NIX327689:NIX327694 MZB327689:MZB327694 MPF327689:MPF327694 MFJ327689:MFJ327694 LVN327689:LVN327694 LLR327689:LLR327694 LBV327689:LBV327694 KRZ327689:KRZ327694 KID327689:KID327694 JYH327689:JYH327694 JOL327689:JOL327694 JEP327689:JEP327694 IUT327689:IUT327694 IKX327689:IKX327694 IBB327689:IBB327694 HRF327689:HRF327694 HHJ327689:HHJ327694 GXN327689:GXN327694 GNR327689:GNR327694 GDV327689:GDV327694 FTZ327689:FTZ327694 FKD327689:FKD327694 FAH327689:FAH327694 EQL327689:EQL327694 EGP327689:EGP327694 DWT327689:DWT327694 DMX327689:DMX327694 DDB327689:DDB327694 CTF327689:CTF327694 CJJ327689:CJJ327694 BZN327689:BZN327694 BPR327689:BPR327694 BFV327689:BFV327694 AVZ327689:AVZ327694 AMD327689:AMD327694 ACH327689:ACH327694 SL327689:SL327694 IP327689:IP327694 WVB262153:WVB262158 WLF262153:WLF262158 WBJ262153:WBJ262158 VRN262153:VRN262158 VHR262153:VHR262158 UXV262153:UXV262158 UNZ262153:UNZ262158 UED262153:UED262158 TUH262153:TUH262158 TKL262153:TKL262158 TAP262153:TAP262158 SQT262153:SQT262158 SGX262153:SGX262158 RXB262153:RXB262158 RNF262153:RNF262158 RDJ262153:RDJ262158 QTN262153:QTN262158 QJR262153:QJR262158 PZV262153:PZV262158 PPZ262153:PPZ262158 PGD262153:PGD262158 OWH262153:OWH262158 OML262153:OML262158 OCP262153:OCP262158 NST262153:NST262158 NIX262153:NIX262158 MZB262153:MZB262158 MPF262153:MPF262158 MFJ262153:MFJ262158 LVN262153:LVN262158 LLR262153:LLR262158 LBV262153:LBV262158 KRZ262153:KRZ262158 KID262153:KID262158 JYH262153:JYH262158 JOL262153:JOL262158 JEP262153:JEP262158 IUT262153:IUT262158 IKX262153:IKX262158 IBB262153:IBB262158 HRF262153:HRF262158 HHJ262153:HHJ262158 GXN262153:GXN262158 GNR262153:GNR262158 GDV262153:GDV262158 FTZ262153:FTZ262158 FKD262153:FKD262158 FAH262153:FAH262158 EQL262153:EQL262158 EGP262153:EGP262158 DWT262153:DWT262158 DMX262153:DMX262158 DDB262153:DDB262158 CTF262153:CTF262158 CJJ262153:CJJ262158 BZN262153:BZN262158 BPR262153:BPR262158 BFV262153:BFV262158 AVZ262153:AVZ262158 AMD262153:AMD262158 ACH262153:ACH262158 SL262153:SL262158 IP262153:IP262158 WVB196617:WVB196622 WLF196617:WLF196622 WBJ196617:WBJ196622 VRN196617:VRN196622 VHR196617:VHR196622 UXV196617:UXV196622 UNZ196617:UNZ196622 UED196617:UED196622 TUH196617:TUH196622 TKL196617:TKL196622 TAP196617:TAP196622 SQT196617:SQT196622 SGX196617:SGX196622 RXB196617:RXB196622 RNF196617:RNF196622 RDJ196617:RDJ196622 QTN196617:QTN196622 QJR196617:QJR196622 PZV196617:PZV196622 PPZ196617:PPZ196622 PGD196617:PGD196622 OWH196617:OWH196622 OML196617:OML196622 OCP196617:OCP196622 NST196617:NST196622 NIX196617:NIX196622 MZB196617:MZB196622 MPF196617:MPF196622 MFJ196617:MFJ196622 LVN196617:LVN196622 LLR196617:LLR196622 LBV196617:LBV196622 KRZ196617:KRZ196622 KID196617:KID196622 JYH196617:JYH196622 JOL196617:JOL196622 JEP196617:JEP196622 IUT196617:IUT196622 IKX196617:IKX196622 IBB196617:IBB196622 HRF196617:HRF196622 HHJ196617:HHJ196622 GXN196617:GXN196622 GNR196617:GNR196622 GDV196617:GDV196622 FTZ196617:FTZ196622 FKD196617:FKD196622 FAH196617:FAH196622 EQL196617:EQL196622 EGP196617:EGP196622 DWT196617:DWT196622 DMX196617:DMX196622 DDB196617:DDB196622 CTF196617:CTF196622 CJJ196617:CJJ196622 BZN196617:BZN196622 BPR196617:BPR196622 BFV196617:BFV196622 AVZ196617:AVZ196622 AMD196617:AMD196622 ACH196617:ACH196622 SL196617:SL196622 IP196617:IP196622 WVB131081:WVB131086 WLF131081:WLF131086 WBJ131081:WBJ131086 VRN131081:VRN131086 VHR131081:VHR131086 UXV131081:UXV131086 UNZ131081:UNZ131086 UED131081:UED131086 TUH131081:TUH131086 TKL131081:TKL131086 TAP131081:TAP131086 SQT131081:SQT131086 SGX131081:SGX131086 RXB131081:RXB131086 RNF131081:RNF131086 RDJ131081:RDJ131086 QTN131081:QTN131086 QJR131081:QJR131086 PZV131081:PZV131086 PPZ131081:PPZ131086 PGD131081:PGD131086 OWH131081:OWH131086 OML131081:OML131086 OCP131081:OCP131086 NST131081:NST131086 NIX131081:NIX131086 MZB131081:MZB131086 MPF131081:MPF131086 MFJ131081:MFJ131086 LVN131081:LVN131086 LLR131081:LLR131086 LBV131081:LBV131086 KRZ131081:KRZ131086 KID131081:KID131086 JYH131081:JYH131086 JOL131081:JOL131086 JEP131081:JEP131086 IUT131081:IUT131086 IKX131081:IKX131086 IBB131081:IBB131086 HRF131081:HRF131086 HHJ131081:HHJ131086 GXN131081:GXN131086 GNR131081:GNR131086 GDV131081:GDV131086 FTZ131081:FTZ131086 FKD131081:FKD131086 FAH131081:FAH131086 EQL131081:EQL131086 EGP131081:EGP131086 DWT131081:DWT131086 DMX131081:DMX131086 DDB131081:DDB131086 CTF131081:CTF131086 CJJ131081:CJJ131086 BZN131081:BZN131086 BPR131081:BPR131086 BFV131081:BFV131086 AVZ131081:AVZ131086 AMD131081:AMD131086 ACH131081:ACH131086 SL131081:SL131086 IP131081:IP131086 WVB65545:WVB65550 WLF65545:WLF65550 WBJ65545:WBJ65550 VRN65545:VRN65550 VHR65545:VHR65550 UXV65545:UXV65550 UNZ65545:UNZ65550 UED65545:UED65550 TUH65545:TUH65550 TKL65545:TKL65550 TAP65545:TAP65550 SQT65545:SQT65550 SGX65545:SGX65550 RXB65545:RXB65550 RNF65545:RNF65550 RDJ65545:RDJ65550 QTN65545:QTN65550 QJR65545:QJR65550 PZV65545:PZV65550 PPZ65545:PPZ65550 PGD65545:PGD65550 OWH65545:OWH65550 OML65545:OML65550 OCP65545:OCP65550 NST65545:NST65550 NIX65545:NIX65550 MZB65545:MZB65550 MPF65545:MPF65550 MFJ65545:MFJ65550 LVN65545:LVN65550 LLR65545:LLR65550 LBV65545:LBV65550 KRZ65545:KRZ65550 KID65545:KID65550 JYH65545:JYH65550 JOL65545:JOL65550 JEP65545:JEP65550 IUT65545:IUT65550 IKX65545:IKX65550 IBB65545:IBB65550 HRF65545:HRF65550 HHJ65545:HHJ65550 GXN65545:GXN65550 GNR65545:GNR65550 GDV65545:GDV65550 FTZ65545:FTZ65550 FKD65545:FKD65550 FAH65545:FAH65550 EQL65545:EQL65550 EGP65545:EGP65550 DWT65545:DWT65550 DMX65545:DMX65550 DDB65545:DDB65550 CTF65545:CTF65550 CJJ65545:CJJ65550 BZN65545:BZN65550 BPR65545:BPR65550 BFV65545:BFV65550 AVZ65545:AVZ65550 AMD65545:AMD65550 ACH65545:ACH65550 SL65545:SL65550 IP65545:IP65550 WVB51:WVB60 WLF51:WLF60 WBJ51:WBJ60 VRN51:VRN60 VHR51:VHR60 UXV51:UXV60 UNZ51:UNZ60 UED51:UED60 TUH51:TUH60 TKL51:TKL60 TAP51:TAP60 SQT51:SQT60 SGX51:SGX60 RXB51:RXB60 RNF51:RNF60 RDJ51:RDJ60 QTN51:QTN60 QJR51:QJR60 PZV51:PZV60 PPZ51:PPZ60 PGD51:PGD60 OWH51:OWH60 OML51:OML60 OCP51:OCP60 NST51:NST60 NIX51:NIX60 MZB51:MZB60 MPF51:MPF60 MFJ51:MFJ60 LVN51:LVN60 LLR51:LLR60 LBV51:LBV60 KRZ51:KRZ60 KID51:KID60 JYH51:JYH60 JOL51:JOL60 JEP51:JEP60 IUT51:IUT60 IKX51:IKX60 IBB51:IBB60 HRF51:HRF60 HHJ51:HHJ60 GXN51:GXN60 GNR51:GNR60 GDV51:GDV60 FTZ51:FTZ60 FKD51:FKD60 FAH51:FAH60 EQL51:EQL60 EGP51:EGP60 DWT51:DWT60 DMX51:DMX60 DDB51:DDB60 CTF51:CTF60 CJJ51:CJJ60 BZN51:BZN60 BPR51:BPR60 BFV51:BFV60 AVZ51:AVZ60 AMD51:AMD60 ACH51:ACH60 SL51:SL60 IP51:IP60 WVB983020:WVB983025 WLF983020:WLF983025 WBJ983020:WBJ983025 VRN983020:VRN983025 VHR983020:VHR983025 UXV983020:UXV983025 UNZ983020:UNZ983025 UED983020:UED983025 TUH983020:TUH983025 TKL983020:TKL983025 TAP983020:TAP983025 SQT983020:SQT983025 SGX983020:SGX983025 RXB983020:RXB983025 RNF983020:RNF983025 RDJ983020:RDJ983025 QTN983020:QTN983025 QJR983020:QJR983025 PZV983020:PZV983025 PPZ983020:PPZ983025 PGD983020:PGD983025 OWH983020:OWH983025 OML983020:OML983025 OCP983020:OCP983025 NST983020:NST983025 NIX983020:NIX983025 MZB983020:MZB983025 MPF983020:MPF983025 MFJ983020:MFJ983025 LVN983020:LVN983025 LLR983020:LLR983025 LBV983020:LBV983025 KRZ983020:KRZ983025 KID983020:KID983025 JYH983020:JYH983025 JOL983020:JOL983025 JEP983020:JEP983025 IUT983020:IUT983025 IKX983020:IKX983025 IBB983020:IBB983025 HRF983020:HRF983025 HHJ983020:HHJ983025 GXN983020:GXN983025 GNR983020:GNR983025 GDV983020:GDV983025 FTZ983020:FTZ983025 FKD983020:FKD983025 FAH983020:FAH983025 EQL983020:EQL983025 EGP983020:EGP983025 DWT983020:DWT983025 DMX983020:DMX983025 DDB983020:DDB983025 CTF983020:CTF983025 CJJ983020:CJJ983025 BZN983020:BZN983025 BPR983020:BPR983025 BFV983020:BFV983025 AVZ983020:AVZ983025 AMD983020:AMD983025 ACH983020:ACH983025 SL983020:SL983025 IP983020:IP983025 WVB917484:WVB917489 WLF917484:WLF917489 WBJ917484:WBJ917489 VRN917484:VRN917489 VHR917484:VHR917489 UXV917484:UXV917489 UNZ917484:UNZ917489 UED917484:UED917489 TUH917484:TUH917489 TKL917484:TKL917489 TAP917484:TAP917489 SQT917484:SQT917489 SGX917484:SGX917489 RXB917484:RXB917489 RNF917484:RNF917489 RDJ917484:RDJ917489 QTN917484:QTN917489 QJR917484:QJR917489 PZV917484:PZV917489 PPZ917484:PPZ917489 PGD917484:PGD917489 OWH917484:OWH917489 OML917484:OML917489 OCP917484:OCP917489 NST917484:NST917489 NIX917484:NIX917489 MZB917484:MZB917489 MPF917484:MPF917489 MFJ917484:MFJ917489 LVN917484:LVN917489 LLR917484:LLR917489 LBV917484:LBV917489 KRZ917484:KRZ917489 KID917484:KID917489 JYH917484:JYH917489 JOL917484:JOL917489 JEP917484:JEP917489 IUT917484:IUT917489 IKX917484:IKX917489 IBB917484:IBB917489 HRF917484:HRF917489 HHJ917484:HHJ917489 GXN917484:GXN917489 GNR917484:GNR917489 GDV917484:GDV917489 FTZ917484:FTZ917489 FKD917484:FKD917489 FAH917484:FAH917489 EQL917484:EQL917489 EGP917484:EGP917489 DWT917484:DWT917489 DMX917484:DMX917489 DDB917484:DDB917489 CTF917484:CTF917489 CJJ917484:CJJ917489 BZN917484:BZN917489 BPR917484:BPR917489 BFV917484:BFV917489 AVZ917484:AVZ917489 AMD917484:AMD917489 ACH917484:ACH917489 SL917484:SL917489 IP917484:IP917489 WVB851948:WVB851953 WLF851948:WLF851953 WBJ851948:WBJ851953 VRN851948:VRN851953 VHR851948:VHR851953 UXV851948:UXV851953 UNZ851948:UNZ851953 UED851948:UED851953 TUH851948:TUH851953 TKL851948:TKL851953 TAP851948:TAP851953 SQT851948:SQT851953 SGX851948:SGX851953 RXB851948:RXB851953 RNF851948:RNF851953 RDJ851948:RDJ851953 QTN851948:QTN851953 QJR851948:QJR851953 PZV851948:PZV851953 PPZ851948:PPZ851953 PGD851948:PGD851953 OWH851948:OWH851953 OML851948:OML851953 OCP851948:OCP851953 NST851948:NST851953 NIX851948:NIX851953 MZB851948:MZB851953 MPF851948:MPF851953 MFJ851948:MFJ851953 LVN851948:LVN851953 LLR851948:LLR851953 LBV851948:LBV851953 KRZ851948:KRZ851953 KID851948:KID851953 JYH851948:JYH851953 JOL851948:JOL851953 JEP851948:JEP851953 IUT851948:IUT851953 IKX851948:IKX851953 IBB851948:IBB851953 HRF851948:HRF851953 HHJ851948:HHJ851953 GXN851948:GXN851953 GNR851948:GNR851953 GDV851948:GDV851953 FTZ851948:FTZ851953 FKD851948:FKD851953 FAH851948:FAH851953 EQL851948:EQL851953 EGP851948:EGP851953 DWT851948:DWT851953 DMX851948:DMX851953 DDB851948:DDB851953 CTF851948:CTF851953 CJJ851948:CJJ851953 BZN851948:BZN851953 BPR851948:BPR851953 BFV851948:BFV851953 AVZ851948:AVZ851953 AMD851948:AMD851953 ACH851948:ACH851953 SL851948:SL851953 IP851948:IP851953 WVB786412:WVB786417 WLF786412:WLF786417 WBJ786412:WBJ786417 VRN786412:VRN786417 VHR786412:VHR786417 UXV786412:UXV786417 UNZ786412:UNZ786417 UED786412:UED786417 TUH786412:TUH786417 TKL786412:TKL786417 TAP786412:TAP786417 SQT786412:SQT786417 SGX786412:SGX786417 RXB786412:RXB786417 RNF786412:RNF786417 RDJ786412:RDJ786417 QTN786412:QTN786417 QJR786412:QJR786417 PZV786412:PZV786417 PPZ786412:PPZ786417 PGD786412:PGD786417 OWH786412:OWH786417 OML786412:OML786417 OCP786412:OCP786417 NST786412:NST786417 NIX786412:NIX786417 MZB786412:MZB786417 MPF786412:MPF786417 MFJ786412:MFJ786417 LVN786412:LVN786417 LLR786412:LLR786417 LBV786412:LBV786417 KRZ786412:KRZ786417 KID786412:KID786417 JYH786412:JYH786417 JOL786412:JOL786417 JEP786412:JEP786417 IUT786412:IUT786417 IKX786412:IKX786417 IBB786412:IBB786417 HRF786412:HRF786417 HHJ786412:HHJ786417 GXN786412:GXN786417 GNR786412:GNR786417 GDV786412:GDV786417 FTZ786412:FTZ786417 FKD786412:FKD786417 FAH786412:FAH786417 EQL786412:EQL786417 EGP786412:EGP786417 DWT786412:DWT786417 DMX786412:DMX786417 DDB786412:DDB786417 CTF786412:CTF786417 CJJ786412:CJJ786417 BZN786412:BZN786417 BPR786412:BPR786417 BFV786412:BFV786417 AVZ786412:AVZ786417 AMD786412:AMD786417 ACH786412:ACH786417 SL786412:SL786417 IP786412:IP786417 WVB720876:WVB720881 WLF720876:WLF720881 WBJ720876:WBJ720881 VRN720876:VRN720881 VHR720876:VHR720881 UXV720876:UXV720881 UNZ720876:UNZ720881 UED720876:UED720881 TUH720876:TUH720881 TKL720876:TKL720881 TAP720876:TAP720881 SQT720876:SQT720881 SGX720876:SGX720881 RXB720876:RXB720881 RNF720876:RNF720881 RDJ720876:RDJ720881 QTN720876:QTN720881 QJR720876:QJR720881 PZV720876:PZV720881 PPZ720876:PPZ720881 PGD720876:PGD720881 OWH720876:OWH720881 OML720876:OML720881 OCP720876:OCP720881 NST720876:NST720881 NIX720876:NIX720881 MZB720876:MZB720881 MPF720876:MPF720881 MFJ720876:MFJ720881 LVN720876:LVN720881 LLR720876:LLR720881 LBV720876:LBV720881 KRZ720876:KRZ720881 KID720876:KID720881 JYH720876:JYH720881 JOL720876:JOL720881 JEP720876:JEP720881 IUT720876:IUT720881 IKX720876:IKX720881 IBB720876:IBB720881 HRF720876:HRF720881 HHJ720876:HHJ720881 GXN720876:GXN720881 GNR720876:GNR720881 GDV720876:GDV720881 FTZ720876:FTZ720881 FKD720876:FKD720881 FAH720876:FAH720881 EQL720876:EQL720881 EGP720876:EGP720881 DWT720876:DWT720881 DMX720876:DMX720881 DDB720876:DDB720881 CTF720876:CTF720881 CJJ720876:CJJ720881 BZN720876:BZN720881 BPR720876:BPR720881 BFV720876:BFV720881 AVZ720876:AVZ720881 AMD720876:AMD720881 ACH720876:ACH720881 SL720876:SL720881 IP720876:IP720881 WVB655340:WVB655345 WLF655340:WLF655345 WBJ655340:WBJ655345 VRN655340:VRN655345 VHR655340:VHR655345 UXV655340:UXV655345 UNZ655340:UNZ655345 UED655340:UED655345 TUH655340:TUH655345 TKL655340:TKL655345 TAP655340:TAP655345 SQT655340:SQT655345 SGX655340:SGX655345 RXB655340:RXB655345 RNF655340:RNF655345 RDJ655340:RDJ655345 QTN655340:QTN655345 QJR655340:QJR655345 PZV655340:PZV655345 PPZ655340:PPZ655345 PGD655340:PGD655345 OWH655340:OWH655345 OML655340:OML655345 OCP655340:OCP655345 NST655340:NST655345 NIX655340:NIX655345 MZB655340:MZB655345 MPF655340:MPF655345 MFJ655340:MFJ655345 LVN655340:LVN655345 LLR655340:LLR655345 LBV655340:LBV655345 KRZ655340:KRZ655345 KID655340:KID655345 JYH655340:JYH655345 JOL655340:JOL655345 JEP655340:JEP655345 IUT655340:IUT655345 IKX655340:IKX655345 IBB655340:IBB655345 HRF655340:HRF655345 HHJ655340:HHJ655345 GXN655340:GXN655345 GNR655340:GNR655345 GDV655340:GDV655345 FTZ655340:FTZ655345 FKD655340:FKD655345 FAH655340:FAH655345 EQL655340:EQL655345 EGP655340:EGP655345 DWT655340:DWT655345 DMX655340:DMX655345 DDB655340:DDB655345 CTF655340:CTF655345 CJJ655340:CJJ655345 BZN655340:BZN655345 BPR655340:BPR655345 BFV655340:BFV655345 AVZ655340:AVZ655345 AMD655340:AMD655345 ACH655340:ACH655345 SL655340:SL655345 IP655340:IP655345 WVB589804:WVB589809 WLF589804:WLF589809 WBJ589804:WBJ589809 VRN589804:VRN589809 VHR589804:VHR589809 UXV589804:UXV589809 UNZ589804:UNZ589809 UED589804:UED589809 TUH589804:TUH589809 TKL589804:TKL589809 TAP589804:TAP589809 SQT589804:SQT589809 SGX589804:SGX589809 RXB589804:RXB589809 RNF589804:RNF589809 RDJ589804:RDJ589809 QTN589804:QTN589809 QJR589804:QJR589809 PZV589804:PZV589809 PPZ589804:PPZ589809 PGD589804:PGD589809 OWH589804:OWH589809 OML589804:OML589809 OCP589804:OCP589809 NST589804:NST589809 NIX589804:NIX589809 MZB589804:MZB589809 MPF589804:MPF589809 MFJ589804:MFJ589809 LVN589804:LVN589809 LLR589804:LLR589809 LBV589804:LBV589809 KRZ589804:KRZ589809 KID589804:KID589809 JYH589804:JYH589809 JOL589804:JOL589809 JEP589804:JEP589809 IUT589804:IUT589809 IKX589804:IKX589809 IBB589804:IBB589809 HRF589804:HRF589809 HHJ589804:HHJ589809 GXN589804:GXN589809 GNR589804:GNR589809 GDV589804:GDV589809 FTZ589804:FTZ589809 FKD589804:FKD589809 FAH589804:FAH589809 EQL589804:EQL589809 EGP589804:EGP589809 DWT589804:DWT589809 DMX589804:DMX589809 DDB589804:DDB589809 CTF589804:CTF589809 CJJ589804:CJJ589809 BZN589804:BZN589809 BPR589804:BPR589809 BFV589804:BFV589809 AVZ589804:AVZ589809 AMD589804:AMD589809 ACH589804:ACH589809 SL589804:SL589809 IP589804:IP589809 WVB524268:WVB524273 WLF524268:WLF524273 WBJ524268:WBJ524273 VRN524268:VRN524273 VHR524268:VHR524273 UXV524268:UXV524273 UNZ524268:UNZ524273 UED524268:UED524273 TUH524268:TUH524273 TKL524268:TKL524273 TAP524268:TAP524273 SQT524268:SQT524273 SGX524268:SGX524273 RXB524268:RXB524273 RNF524268:RNF524273 RDJ524268:RDJ524273 QTN524268:QTN524273 QJR524268:QJR524273 PZV524268:PZV524273 PPZ524268:PPZ524273 PGD524268:PGD524273 OWH524268:OWH524273 OML524268:OML524273 OCP524268:OCP524273 NST524268:NST524273 NIX524268:NIX524273 MZB524268:MZB524273 MPF524268:MPF524273 MFJ524268:MFJ524273 LVN524268:LVN524273 LLR524268:LLR524273 LBV524268:LBV524273 KRZ524268:KRZ524273 KID524268:KID524273 JYH524268:JYH524273 JOL524268:JOL524273 JEP524268:JEP524273 IUT524268:IUT524273 IKX524268:IKX524273 IBB524268:IBB524273 HRF524268:HRF524273 HHJ524268:HHJ524273 GXN524268:GXN524273 GNR524268:GNR524273 GDV524268:GDV524273 FTZ524268:FTZ524273 FKD524268:FKD524273 FAH524268:FAH524273 EQL524268:EQL524273 EGP524268:EGP524273 DWT524268:DWT524273 DMX524268:DMX524273 DDB524268:DDB524273 CTF524268:CTF524273 CJJ524268:CJJ524273 BZN524268:BZN524273 BPR524268:BPR524273 BFV524268:BFV524273 AVZ524268:AVZ524273 AMD524268:AMD524273 ACH524268:ACH524273 SL524268:SL524273 IP524268:IP524273 WVB458732:WVB458737 WLF458732:WLF458737 WBJ458732:WBJ458737 VRN458732:VRN458737 VHR458732:VHR458737 UXV458732:UXV458737 UNZ458732:UNZ458737 UED458732:UED458737 TUH458732:TUH458737 TKL458732:TKL458737 TAP458732:TAP458737 SQT458732:SQT458737 SGX458732:SGX458737 RXB458732:RXB458737 RNF458732:RNF458737 RDJ458732:RDJ458737 QTN458732:QTN458737 QJR458732:QJR458737 PZV458732:PZV458737 PPZ458732:PPZ458737 PGD458732:PGD458737 OWH458732:OWH458737 OML458732:OML458737 OCP458732:OCP458737 NST458732:NST458737 NIX458732:NIX458737 MZB458732:MZB458737 MPF458732:MPF458737 MFJ458732:MFJ458737 LVN458732:LVN458737 LLR458732:LLR458737 LBV458732:LBV458737 KRZ458732:KRZ458737 KID458732:KID458737 JYH458732:JYH458737 JOL458732:JOL458737 JEP458732:JEP458737 IUT458732:IUT458737 IKX458732:IKX458737 IBB458732:IBB458737 HRF458732:HRF458737 HHJ458732:HHJ458737 GXN458732:GXN458737 GNR458732:GNR458737 GDV458732:GDV458737 FTZ458732:FTZ458737 FKD458732:FKD458737 FAH458732:FAH458737 EQL458732:EQL458737 EGP458732:EGP458737 DWT458732:DWT458737 DMX458732:DMX458737 DDB458732:DDB458737 CTF458732:CTF458737 CJJ458732:CJJ458737 BZN458732:BZN458737 BPR458732:BPR458737 BFV458732:BFV458737 AVZ458732:AVZ458737 AMD458732:AMD458737 ACH458732:ACH458737 SL458732:SL458737 IP458732:IP458737 WVB393196:WVB393201 WLF393196:WLF393201 WBJ393196:WBJ393201 VRN393196:VRN393201 VHR393196:VHR393201 UXV393196:UXV393201 UNZ393196:UNZ393201 UED393196:UED393201 TUH393196:TUH393201 TKL393196:TKL393201 TAP393196:TAP393201 SQT393196:SQT393201 SGX393196:SGX393201 RXB393196:RXB393201 RNF393196:RNF393201 RDJ393196:RDJ393201 QTN393196:QTN393201 QJR393196:QJR393201 PZV393196:PZV393201 PPZ393196:PPZ393201 PGD393196:PGD393201 OWH393196:OWH393201 OML393196:OML393201 OCP393196:OCP393201 NST393196:NST393201 NIX393196:NIX393201 MZB393196:MZB393201 MPF393196:MPF393201 MFJ393196:MFJ393201 LVN393196:LVN393201 LLR393196:LLR393201 LBV393196:LBV393201 KRZ393196:KRZ393201 KID393196:KID393201 JYH393196:JYH393201 JOL393196:JOL393201 JEP393196:JEP393201 IUT393196:IUT393201 IKX393196:IKX393201 IBB393196:IBB393201 HRF393196:HRF393201 HHJ393196:HHJ393201 GXN393196:GXN393201 GNR393196:GNR393201 GDV393196:GDV393201 FTZ393196:FTZ393201 FKD393196:FKD393201 FAH393196:FAH393201 EQL393196:EQL393201 EGP393196:EGP393201 DWT393196:DWT393201 DMX393196:DMX393201 DDB393196:DDB393201 CTF393196:CTF393201 CJJ393196:CJJ393201 BZN393196:BZN393201 BPR393196:BPR393201 BFV393196:BFV393201 AVZ393196:AVZ393201 AMD393196:AMD393201 ACH393196:ACH393201 SL393196:SL393201 IP393196:IP393201 WVB327660:WVB327665 WLF327660:WLF327665 WBJ327660:WBJ327665 VRN327660:VRN327665 VHR327660:VHR327665 UXV327660:UXV327665 UNZ327660:UNZ327665 UED327660:UED327665 TUH327660:TUH327665 TKL327660:TKL327665 TAP327660:TAP327665 SQT327660:SQT327665 SGX327660:SGX327665 RXB327660:RXB327665 RNF327660:RNF327665 RDJ327660:RDJ327665 QTN327660:QTN327665 QJR327660:QJR327665 PZV327660:PZV327665 PPZ327660:PPZ327665 PGD327660:PGD327665 OWH327660:OWH327665 OML327660:OML327665 OCP327660:OCP327665 NST327660:NST327665 NIX327660:NIX327665 MZB327660:MZB327665 MPF327660:MPF327665 MFJ327660:MFJ327665 LVN327660:LVN327665 LLR327660:LLR327665 LBV327660:LBV327665 KRZ327660:KRZ327665 KID327660:KID327665 JYH327660:JYH327665 JOL327660:JOL327665 JEP327660:JEP327665 IUT327660:IUT327665 IKX327660:IKX327665 IBB327660:IBB327665 HRF327660:HRF327665 HHJ327660:HHJ327665 GXN327660:GXN327665 GNR327660:GNR327665 GDV327660:GDV327665 FTZ327660:FTZ327665 FKD327660:FKD327665 FAH327660:FAH327665 EQL327660:EQL327665 EGP327660:EGP327665 DWT327660:DWT327665 DMX327660:DMX327665 DDB327660:DDB327665 CTF327660:CTF327665 CJJ327660:CJJ327665 BZN327660:BZN327665 BPR327660:BPR327665 BFV327660:BFV327665 AVZ327660:AVZ327665 AMD327660:AMD327665 ACH327660:ACH327665 SL327660:SL327665 IP327660:IP327665 WVB262124:WVB262129 WLF262124:WLF262129 WBJ262124:WBJ262129 VRN262124:VRN262129 VHR262124:VHR262129 UXV262124:UXV262129 UNZ262124:UNZ262129 UED262124:UED262129 TUH262124:TUH262129 TKL262124:TKL262129 TAP262124:TAP262129 SQT262124:SQT262129 SGX262124:SGX262129 RXB262124:RXB262129 RNF262124:RNF262129 RDJ262124:RDJ262129 QTN262124:QTN262129 QJR262124:QJR262129 PZV262124:PZV262129 PPZ262124:PPZ262129 PGD262124:PGD262129 OWH262124:OWH262129 OML262124:OML262129 OCP262124:OCP262129 NST262124:NST262129 NIX262124:NIX262129 MZB262124:MZB262129 MPF262124:MPF262129 MFJ262124:MFJ262129 LVN262124:LVN262129 LLR262124:LLR262129 LBV262124:LBV262129 KRZ262124:KRZ262129 KID262124:KID262129 JYH262124:JYH262129 JOL262124:JOL262129 JEP262124:JEP262129 IUT262124:IUT262129 IKX262124:IKX262129 IBB262124:IBB262129 HRF262124:HRF262129 HHJ262124:HHJ262129 GXN262124:GXN262129 GNR262124:GNR262129 GDV262124:GDV262129 FTZ262124:FTZ262129 FKD262124:FKD262129 FAH262124:FAH262129 EQL262124:EQL262129 EGP262124:EGP262129 DWT262124:DWT262129 DMX262124:DMX262129 DDB262124:DDB262129 CTF262124:CTF262129 CJJ262124:CJJ262129 BZN262124:BZN262129 BPR262124:BPR262129 BFV262124:BFV262129 AVZ262124:AVZ262129 AMD262124:AMD262129 ACH262124:ACH262129 SL262124:SL262129 IP262124:IP262129 WVB196588:WVB196593 WLF196588:WLF196593 WBJ196588:WBJ196593 VRN196588:VRN196593 VHR196588:VHR196593 UXV196588:UXV196593 UNZ196588:UNZ196593 UED196588:UED196593 TUH196588:TUH196593 TKL196588:TKL196593 TAP196588:TAP196593 SQT196588:SQT196593 SGX196588:SGX196593 RXB196588:RXB196593 RNF196588:RNF196593 RDJ196588:RDJ196593 QTN196588:QTN196593 QJR196588:QJR196593 PZV196588:PZV196593 PPZ196588:PPZ196593 PGD196588:PGD196593 OWH196588:OWH196593 OML196588:OML196593 OCP196588:OCP196593 NST196588:NST196593 NIX196588:NIX196593 MZB196588:MZB196593 MPF196588:MPF196593 MFJ196588:MFJ196593 LVN196588:LVN196593 LLR196588:LLR196593 LBV196588:LBV196593 KRZ196588:KRZ196593 KID196588:KID196593 JYH196588:JYH196593 JOL196588:JOL196593 JEP196588:JEP196593 IUT196588:IUT196593 IKX196588:IKX196593 IBB196588:IBB196593 HRF196588:HRF196593 HHJ196588:HHJ196593 GXN196588:GXN196593 GNR196588:GNR196593 GDV196588:GDV196593 FTZ196588:FTZ196593 FKD196588:FKD196593 FAH196588:FAH196593 EQL196588:EQL196593 EGP196588:EGP196593 DWT196588:DWT196593 DMX196588:DMX196593 DDB196588:DDB196593 CTF196588:CTF196593 CJJ196588:CJJ196593 BZN196588:BZN196593 BPR196588:BPR196593 BFV196588:BFV196593 AVZ196588:AVZ196593 AMD196588:AMD196593 ACH196588:ACH196593 SL196588:SL196593 IP196588:IP196593 WVB131052:WVB131057 WLF131052:WLF131057 WBJ131052:WBJ131057 VRN131052:VRN131057 VHR131052:VHR131057 UXV131052:UXV131057 UNZ131052:UNZ131057 UED131052:UED131057 TUH131052:TUH131057 TKL131052:TKL131057 TAP131052:TAP131057 SQT131052:SQT131057 SGX131052:SGX131057 RXB131052:RXB131057 RNF131052:RNF131057 RDJ131052:RDJ131057 QTN131052:QTN131057 QJR131052:QJR131057 PZV131052:PZV131057 PPZ131052:PPZ131057 PGD131052:PGD131057 OWH131052:OWH131057 OML131052:OML131057 OCP131052:OCP131057 NST131052:NST131057 NIX131052:NIX131057 MZB131052:MZB131057 MPF131052:MPF131057 MFJ131052:MFJ131057 LVN131052:LVN131057 LLR131052:LLR131057 LBV131052:LBV131057 KRZ131052:KRZ131057 KID131052:KID131057 JYH131052:JYH131057 JOL131052:JOL131057 JEP131052:JEP131057 IUT131052:IUT131057 IKX131052:IKX131057 IBB131052:IBB131057 HRF131052:HRF131057 HHJ131052:HHJ131057 GXN131052:GXN131057 GNR131052:GNR131057 GDV131052:GDV131057 FTZ131052:FTZ131057 FKD131052:FKD131057 FAH131052:FAH131057 EQL131052:EQL131057 EGP131052:EGP131057 DWT131052:DWT131057 DMX131052:DMX131057 DDB131052:DDB131057 CTF131052:CTF131057 CJJ131052:CJJ131057 BZN131052:BZN131057 BPR131052:BPR131057 BFV131052:BFV131057 AVZ131052:AVZ131057 AMD131052:AMD131057 ACH131052:ACH131057 SL131052:SL131057 IP131052:IP131057 WVB65516:WVB65521 WLF65516:WLF65521 WBJ65516:WBJ65521 VRN65516:VRN65521 VHR65516:VHR65521 UXV65516:UXV65521 UNZ65516:UNZ65521 UED65516:UED65521 TUH65516:TUH65521 TKL65516:TKL65521 TAP65516:TAP65521 SQT65516:SQT65521 SGX65516:SGX65521 RXB65516:RXB65521 RNF65516:RNF65521 RDJ65516:RDJ65521 QTN65516:QTN65521 QJR65516:QJR65521 PZV65516:PZV65521 PPZ65516:PPZ65521 PGD65516:PGD65521 OWH65516:OWH65521 OML65516:OML65521 OCP65516:OCP65521 NST65516:NST65521 NIX65516:NIX65521 MZB65516:MZB65521 MPF65516:MPF65521 MFJ65516:MFJ65521 LVN65516:LVN65521 LLR65516:LLR65521 LBV65516:LBV65521 KRZ65516:KRZ65521 KID65516:KID65521 JYH65516:JYH65521 JOL65516:JOL65521 JEP65516:JEP65521 IUT65516:IUT65521 IKX65516:IKX65521 IBB65516:IBB65521 HRF65516:HRF65521 HHJ65516:HHJ65521 GXN65516:GXN65521 GNR65516:GNR65521 GDV65516:GDV65521 FTZ65516:FTZ65521 FKD65516:FKD65521 FAH65516:FAH65521 EQL65516:EQL65521 EGP65516:EGP65521 DWT65516:DWT65521 DMX65516:DMX65521 DDB65516:DDB65521 CTF65516:CTF65521 CJJ65516:CJJ65521 BZN65516:BZN65521 BPR65516:BPR65521 BFV65516:BFV65521 AVZ65516:AVZ65521 AMD65516:AMD65521 ACH65516:ACH65521 SL65516:SL65521 IP65516:IP65521 WVB983013:WVB983018 WLF983013:WLF983018 WBJ983013:WBJ983018 VRN983013:VRN983018 VHR983013:VHR983018 UXV983013:UXV983018 UNZ983013:UNZ983018 UED983013:UED983018 TUH983013:TUH983018 TKL983013:TKL983018 TAP983013:TAP983018 SQT983013:SQT983018 SGX983013:SGX983018 RXB983013:RXB983018 RNF983013:RNF983018 RDJ983013:RDJ983018 QTN983013:QTN983018 QJR983013:QJR983018 PZV983013:PZV983018 PPZ983013:PPZ983018 PGD983013:PGD983018 OWH983013:OWH983018 OML983013:OML983018 OCP983013:OCP983018 NST983013:NST983018 NIX983013:NIX983018 MZB983013:MZB983018 MPF983013:MPF983018 MFJ983013:MFJ983018 LVN983013:LVN983018 LLR983013:LLR983018 LBV983013:LBV983018 KRZ983013:KRZ983018 KID983013:KID983018 JYH983013:JYH983018 JOL983013:JOL983018 JEP983013:JEP983018 IUT983013:IUT983018 IKX983013:IKX983018 IBB983013:IBB983018 HRF983013:HRF983018 HHJ983013:HHJ983018 GXN983013:GXN983018 GNR983013:GNR983018 GDV983013:GDV983018 FTZ983013:FTZ983018 FKD983013:FKD983018 FAH983013:FAH983018 EQL983013:EQL983018 EGP983013:EGP983018 DWT983013:DWT983018 DMX983013:DMX983018 DDB983013:DDB983018 CTF983013:CTF983018 CJJ983013:CJJ983018 BZN983013:BZN983018 BPR983013:BPR983018 BFV983013:BFV983018 AVZ983013:AVZ983018 AMD983013:AMD983018 ACH983013:ACH983018 SL983013:SL983018 IP983013:IP983018 WVB917477:WVB917482 WLF917477:WLF917482 WBJ917477:WBJ917482 VRN917477:VRN917482 VHR917477:VHR917482 UXV917477:UXV917482 UNZ917477:UNZ917482 UED917477:UED917482 TUH917477:TUH917482 TKL917477:TKL917482 TAP917477:TAP917482 SQT917477:SQT917482 SGX917477:SGX917482 RXB917477:RXB917482 RNF917477:RNF917482 RDJ917477:RDJ917482 QTN917477:QTN917482 QJR917477:QJR917482 PZV917477:PZV917482 PPZ917477:PPZ917482 PGD917477:PGD917482 OWH917477:OWH917482 OML917477:OML917482 OCP917477:OCP917482 NST917477:NST917482 NIX917477:NIX917482 MZB917477:MZB917482 MPF917477:MPF917482 MFJ917477:MFJ917482 LVN917477:LVN917482 LLR917477:LLR917482 LBV917477:LBV917482 KRZ917477:KRZ917482 KID917477:KID917482 JYH917477:JYH917482 JOL917477:JOL917482 JEP917477:JEP917482 IUT917477:IUT917482 IKX917477:IKX917482 IBB917477:IBB917482 HRF917477:HRF917482 HHJ917477:HHJ917482 GXN917477:GXN917482 GNR917477:GNR917482 GDV917477:GDV917482 FTZ917477:FTZ917482 FKD917477:FKD917482 FAH917477:FAH917482 EQL917477:EQL917482 EGP917477:EGP917482 DWT917477:DWT917482 DMX917477:DMX917482 DDB917477:DDB917482 CTF917477:CTF917482 CJJ917477:CJJ917482 BZN917477:BZN917482 BPR917477:BPR917482 BFV917477:BFV917482 AVZ917477:AVZ917482 AMD917477:AMD917482 ACH917477:ACH917482 SL917477:SL917482 IP917477:IP917482 WVB851941:WVB851946 WLF851941:WLF851946 WBJ851941:WBJ851946 VRN851941:VRN851946 VHR851941:VHR851946 UXV851941:UXV851946 UNZ851941:UNZ851946 UED851941:UED851946 TUH851941:TUH851946 TKL851941:TKL851946 TAP851941:TAP851946 SQT851941:SQT851946 SGX851941:SGX851946 RXB851941:RXB851946 RNF851941:RNF851946 RDJ851941:RDJ851946 QTN851941:QTN851946 QJR851941:QJR851946 PZV851941:PZV851946 PPZ851941:PPZ851946 PGD851941:PGD851946 OWH851941:OWH851946 OML851941:OML851946 OCP851941:OCP851946 NST851941:NST851946 NIX851941:NIX851946 MZB851941:MZB851946 MPF851941:MPF851946 MFJ851941:MFJ851946 LVN851941:LVN851946 LLR851941:LLR851946 LBV851941:LBV851946 KRZ851941:KRZ851946 KID851941:KID851946 JYH851941:JYH851946 JOL851941:JOL851946 JEP851941:JEP851946 IUT851941:IUT851946 IKX851941:IKX851946 IBB851941:IBB851946 HRF851941:HRF851946 HHJ851941:HHJ851946 GXN851941:GXN851946 GNR851941:GNR851946 GDV851941:GDV851946 FTZ851941:FTZ851946 FKD851941:FKD851946 FAH851941:FAH851946 EQL851941:EQL851946 EGP851941:EGP851946 DWT851941:DWT851946 DMX851941:DMX851946 DDB851941:DDB851946 CTF851941:CTF851946 CJJ851941:CJJ851946 BZN851941:BZN851946 BPR851941:BPR851946 BFV851941:BFV851946 AVZ851941:AVZ851946 AMD851941:AMD851946 ACH851941:ACH851946 SL851941:SL851946 IP851941:IP851946 WVB786405:WVB786410 WLF786405:WLF786410 WBJ786405:WBJ786410 VRN786405:VRN786410 VHR786405:VHR786410 UXV786405:UXV786410 UNZ786405:UNZ786410 UED786405:UED786410 TUH786405:TUH786410 TKL786405:TKL786410 TAP786405:TAP786410 SQT786405:SQT786410 SGX786405:SGX786410 RXB786405:RXB786410 RNF786405:RNF786410 RDJ786405:RDJ786410 QTN786405:QTN786410 QJR786405:QJR786410 PZV786405:PZV786410 PPZ786405:PPZ786410 PGD786405:PGD786410 OWH786405:OWH786410 OML786405:OML786410 OCP786405:OCP786410 NST786405:NST786410 NIX786405:NIX786410 MZB786405:MZB786410 MPF786405:MPF786410 MFJ786405:MFJ786410 LVN786405:LVN786410 LLR786405:LLR786410 LBV786405:LBV786410 KRZ786405:KRZ786410 KID786405:KID786410 JYH786405:JYH786410 JOL786405:JOL786410 JEP786405:JEP786410 IUT786405:IUT786410 IKX786405:IKX786410 IBB786405:IBB786410 HRF786405:HRF786410 HHJ786405:HHJ786410 GXN786405:GXN786410 GNR786405:GNR786410 GDV786405:GDV786410 FTZ786405:FTZ786410 FKD786405:FKD786410 FAH786405:FAH786410 EQL786405:EQL786410 EGP786405:EGP786410 DWT786405:DWT786410 DMX786405:DMX786410 DDB786405:DDB786410 CTF786405:CTF786410 CJJ786405:CJJ786410 BZN786405:BZN786410 BPR786405:BPR786410 BFV786405:BFV786410 AVZ786405:AVZ786410 AMD786405:AMD786410 ACH786405:ACH786410 SL786405:SL786410 IP786405:IP786410 WVB720869:WVB720874 WLF720869:WLF720874 WBJ720869:WBJ720874 VRN720869:VRN720874 VHR720869:VHR720874 UXV720869:UXV720874 UNZ720869:UNZ720874 UED720869:UED720874 TUH720869:TUH720874 TKL720869:TKL720874 TAP720869:TAP720874 SQT720869:SQT720874 SGX720869:SGX720874 RXB720869:RXB720874 RNF720869:RNF720874 RDJ720869:RDJ720874 QTN720869:QTN720874 QJR720869:QJR720874 PZV720869:PZV720874 PPZ720869:PPZ720874 PGD720869:PGD720874 OWH720869:OWH720874 OML720869:OML720874 OCP720869:OCP720874 NST720869:NST720874 NIX720869:NIX720874 MZB720869:MZB720874 MPF720869:MPF720874 MFJ720869:MFJ720874 LVN720869:LVN720874 LLR720869:LLR720874 LBV720869:LBV720874 KRZ720869:KRZ720874 KID720869:KID720874 JYH720869:JYH720874 JOL720869:JOL720874 JEP720869:JEP720874 IUT720869:IUT720874 IKX720869:IKX720874 IBB720869:IBB720874 HRF720869:HRF720874 HHJ720869:HHJ720874 GXN720869:GXN720874 GNR720869:GNR720874 GDV720869:GDV720874 FTZ720869:FTZ720874 FKD720869:FKD720874 FAH720869:FAH720874 EQL720869:EQL720874 EGP720869:EGP720874 DWT720869:DWT720874 DMX720869:DMX720874 DDB720869:DDB720874 CTF720869:CTF720874 CJJ720869:CJJ720874 BZN720869:BZN720874 BPR720869:BPR720874 BFV720869:BFV720874 AVZ720869:AVZ720874 AMD720869:AMD720874 ACH720869:ACH720874 SL720869:SL720874 IP720869:IP720874 WVB655333:WVB655338 WLF655333:WLF655338 WBJ655333:WBJ655338 VRN655333:VRN655338 VHR655333:VHR655338 UXV655333:UXV655338 UNZ655333:UNZ655338 UED655333:UED655338 TUH655333:TUH655338 TKL655333:TKL655338 TAP655333:TAP655338 SQT655333:SQT655338 SGX655333:SGX655338 RXB655333:RXB655338 RNF655333:RNF655338 RDJ655333:RDJ655338 QTN655333:QTN655338 QJR655333:QJR655338 PZV655333:PZV655338 PPZ655333:PPZ655338 PGD655333:PGD655338 OWH655333:OWH655338 OML655333:OML655338 OCP655333:OCP655338 NST655333:NST655338 NIX655333:NIX655338 MZB655333:MZB655338 MPF655333:MPF655338 MFJ655333:MFJ655338 LVN655333:LVN655338 LLR655333:LLR655338 LBV655333:LBV655338 KRZ655333:KRZ655338 KID655333:KID655338 JYH655333:JYH655338 JOL655333:JOL655338 JEP655333:JEP655338 IUT655333:IUT655338 IKX655333:IKX655338 IBB655333:IBB655338 HRF655333:HRF655338 HHJ655333:HHJ655338 GXN655333:GXN655338 GNR655333:GNR655338 GDV655333:GDV655338 FTZ655333:FTZ655338 FKD655333:FKD655338 FAH655333:FAH655338 EQL655333:EQL655338 EGP655333:EGP655338 DWT655333:DWT655338 DMX655333:DMX655338 DDB655333:DDB655338 CTF655333:CTF655338 CJJ655333:CJJ655338 BZN655333:BZN655338 BPR655333:BPR655338 BFV655333:BFV655338 AVZ655333:AVZ655338 AMD655333:AMD655338 ACH655333:ACH655338 SL655333:SL655338 IP655333:IP655338 WVB589797:WVB589802 WLF589797:WLF589802 WBJ589797:WBJ589802 VRN589797:VRN589802 VHR589797:VHR589802 UXV589797:UXV589802 UNZ589797:UNZ589802 UED589797:UED589802 TUH589797:TUH589802 TKL589797:TKL589802 TAP589797:TAP589802 SQT589797:SQT589802 SGX589797:SGX589802 RXB589797:RXB589802 RNF589797:RNF589802 RDJ589797:RDJ589802 QTN589797:QTN589802 QJR589797:QJR589802 PZV589797:PZV589802 PPZ589797:PPZ589802 PGD589797:PGD589802 OWH589797:OWH589802 OML589797:OML589802 OCP589797:OCP589802 NST589797:NST589802 NIX589797:NIX589802 MZB589797:MZB589802 MPF589797:MPF589802 MFJ589797:MFJ589802 LVN589797:LVN589802 LLR589797:LLR589802 LBV589797:LBV589802 KRZ589797:KRZ589802 KID589797:KID589802 JYH589797:JYH589802 JOL589797:JOL589802 JEP589797:JEP589802 IUT589797:IUT589802 IKX589797:IKX589802 IBB589797:IBB589802 HRF589797:HRF589802 HHJ589797:HHJ589802 GXN589797:GXN589802 GNR589797:GNR589802 GDV589797:GDV589802 FTZ589797:FTZ589802 FKD589797:FKD589802 FAH589797:FAH589802 EQL589797:EQL589802 EGP589797:EGP589802 DWT589797:DWT589802 DMX589797:DMX589802 DDB589797:DDB589802 CTF589797:CTF589802 CJJ589797:CJJ589802 BZN589797:BZN589802 BPR589797:BPR589802 BFV589797:BFV589802 AVZ589797:AVZ589802 AMD589797:AMD589802 ACH589797:ACH589802 SL589797:SL589802 IP589797:IP589802 WVB524261:WVB524266 WLF524261:WLF524266 WBJ524261:WBJ524266 VRN524261:VRN524266 VHR524261:VHR524266 UXV524261:UXV524266 UNZ524261:UNZ524266 UED524261:UED524266 TUH524261:TUH524266 TKL524261:TKL524266 TAP524261:TAP524266 SQT524261:SQT524266 SGX524261:SGX524266 RXB524261:RXB524266 RNF524261:RNF524266 RDJ524261:RDJ524266 QTN524261:QTN524266 QJR524261:QJR524266 PZV524261:PZV524266 PPZ524261:PPZ524266 PGD524261:PGD524266 OWH524261:OWH524266 OML524261:OML524266 OCP524261:OCP524266 NST524261:NST524266 NIX524261:NIX524266 MZB524261:MZB524266 MPF524261:MPF524266 MFJ524261:MFJ524266 LVN524261:LVN524266 LLR524261:LLR524266 LBV524261:LBV524266 KRZ524261:KRZ524266 KID524261:KID524266 JYH524261:JYH524266 JOL524261:JOL524266 JEP524261:JEP524266 IUT524261:IUT524266 IKX524261:IKX524266 IBB524261:IBB524266 HRF524261:HRF524266 HHJ524261:HHJ524266 GXN524261:GXN524266 GNR524261:GNR524266 GDV524261:GDV524266 FTZ524261:FTZ524266 FKD524261:FKD524266 FAH524261:FAH524266 EQL524261:EQL524266 EGP524261:EGP524266 DWT524261:DWT524266 DMX524261:DMX524266 DDB524261:DDB524266 CTF524261:CTF524266 CJJ524261:CJJ524266 BZN524261:BZN524266 BPR524261:BPR524266 BFV524261:BFV524266 AVZ524261:AVZ524266 AMD524261:AMD524266 ACH524261:ACH524266 SL524261:SL524266 IP524261:IP524266 WVB458725:WVB458730 WLF458725:WLF458730 WBJ458725:WBJ458730 VRN458725:VRN458730 VHR458725:VHR458730 UXV458725:UXV458730 UNZ458725:UNZ458730 UED458725:UED458730 TUH458725:TUH458730 TKL458725:TKL458730 TAP458725:TAP458730 SQT458725:SQT458730 SGX458725:SGX458730 RXB458725:RXB458730 RNF458725:RNF458730 RDJ458725:RDJ458730 QTN458725:QTN458730 QJR458725:QJR458730 PZV458725:PZV458730 PPZ458725:PPZ458730 PGD458725:PGD458730 OWH458725:OWH458730 OML458725:OML458730 OCP458725:OCP458730 NST458725:NST458730 NIX458725:NIX458730 MZB458725:MZB458730 MPF458725:MPF458730 MFJ458725:MFJ458730 LVN458725:LVN458730 LLR458725:LLR458730 LBV458725:LBV458730 KRZ458725:KRZ458730 KID458725:KID458730 JYH458725:JYH458730 JOL458725:JOL458730 JEP458725:JEP458730 IUT458725:IUT458730 IKX458725:IKX458730 IBB458725:IBB458730 HRF458725:HRF458730 HHJ458725:HHJ458730 GXN458725:GXN458730 GNR458725:GNR458730 GDV458725:GDV458730 FTZ458725:FTZ458730 FKD458725:FKD458730 FAH458725:FAH458730 EQL458725:EQL458730 EGP458725:EGP458730 DWT458725:DWT458730 DMX458725:DMX458730 DDB458725:DDB458730 CTF458725:CTF458730 CJJ458725:CJJ458730 BZN458725:BZN458730 BPR458725:BPR458730 BFV458725:BFV458730 AVZ458725:AVZ458730 AMD458725:AMD458730 ACH458725:ACH458730 SL458725:SL458730 IP458725:IP458730 WVB393189:WVB393194 WLF393189:WLF393194 WBJ393189:WBJ393194 VRN393189:VRN393194 VHR393189:VHR393194 UXV393189:UXV393194 UNZ393189:UNZ393194 UED393189:UED393194 TUH393189:TUH393194 TKL393189:TKL393194 TAP393189:TAP393194 SQT393189:SQT393194 SGX393189:SGX393194 RXB393189:RXB393194 RNF393189:RNF393194 RDJ393189:RDJ393194 QTN393189:QTN393194 QJR393189:QJR393194 PZV393189:PZV393194 PPZ393189:PPZ393194 PGD393189:PGD393194 OWH393189:OWH393194 OML393189:OML393194 OCP393189:OCP393194 NST393189:NST393194 NIX393189:NIX393194 MZB393189:MZB393194 MPF393189:MPF393194 MFJ393189:MFJ393194 LVN393189:LVN393194 LLR393189:LLR393194 LBV393189:LBV393194 KRZ393189:KRZ393194 KID393189:KID393194 JYH393189:JYH393194 JOL393189:JOL393194 JEP393189:JEP393194 IUT393189:IUT393194 IKX393189:IKX393194 IBB393189:IBB393194 HRF393189:HRF393194 HHJ393189:HHJ393194 GXN393189:GXN393194 GNR393189:GNR393194 GDV393189:GDV393194 FTZ393189:FTZ393194 FKD393189:FKD393194 FAH393189:FAH393194 EQL393189:EQL393194 EGP393189:EGP393194 DWT393189:DWT393194 DMX393189:DMX393194 DDB393189:DDB393194 CTF393189:CTF393194 CJJ393189:CJJ393194 BZN393189:BZN393194 BPR393189:BPR393194 BFV393189:BFV393194 AVZ393189:AVZ393194 AMD393189:AMD393194 ACH393189:ACH393194 SL393189:SL393194 IP393189:IP393194 WVB327653:WVB327658 WLF327653:WLF327658 WBJ327653:WBJ327658 VRN327653:VRN327658 VHR327653:VHR327658 UXV327653:UXV327658 UNZ327653:UNZ327658 UED327653:UED327658 TUH327653:TUH327658 TKL327653:TKL327658 TAP327653:TAP327658 SQT327653:SQT327658 SGX327653:SGX327658 RXB327653:RXB327658 RNF327653:RNF327658 RDJ327653:RDJ327658 QTN327653:QTN327658 QJR327653:QJR327658 PZV327653:PZV327658 PPZ327653:PPZ327658 PGD327653:PGD327658 OWH327653:OWH327658 OML327653:OML327658 OCP327653:OCP327658 NST327653:NST327658 NIX327653:NIX327658 MZB327653:MZB327658 MPF327653:MPF327658 MFJ327653:MFJ327658 LVN327653:LVN327658 LLR327653:LLR327658 LBV327653:LBV327658 KRZ327653:KRZ327658 KID327653:KID327658 JYH327653:JYH327658 JOL327653:JOL327658 JEP327653:JEP327658 IUT327653:IUT327658 IKX327653:IKX327658 IBB327653:IBB327658 HRF327653:HRF327658 HHJ327653:HHJ327658 GXN327653:GXN327658 GNR327653:GNR327658 GDV327653:GDV327658 FTZ327653:FTZ327658 FKD327653:FKD327658 FAH327653:FAH327658 EQL327653:EQL327658 EGP327653:EGP327658 DWT327653:DWT327658 DMX327653:DMX327658 DDB327653:DDB327658 CTF327653:CTF327658 CJJ327653:CJJ327658 BZN327653:BZN327658 BPR327653:BPR327658 BFV327653:BFV327658 AVZ327653:AVZ327658 AMD327653:AMD327658 ACH327653:ACH327658 SL327653:SL327658 IP327653:IP327658 WVB262117:WVB262122 WLF262117:WLF262122 WBJ262117:WBJ262122 VRN262117:VRN262122 VHR262117:VHR262122 UXV262117:UXV262122 UNZ262117:UNZ262122 UED262117:UED262122 TUH262117:TUH262122 TKL262117:TKL262122 TAP262117:TAP262122 SQT262117:SQT262122 SGX262117:SGX262122 RXB262117:RXB262122 RNF262117:RNF262122 RDJ262117:RDJ262122 QTN262117:QTN262122 QJR262117:QJR262122 PZV262117:PZV262122 PPZ262117:PPZ262122 PGD262117:PGD262122 OWH262117:OWH262122 OML262117:OML262122 OCP262117:OCP262122 NST262117:NST262122 NIX262117:NIX262122 MZB262117:MZB262122 MPF262117:MPF262122 MFJ262117:MFJ262122 LVN262117:LVN262122 LLR262117:LLR262122 LBV262117:LBV262122 KRZ262117:KRZ262122 KID262117:KID262122 JYH262117:JYH262122 JOL262117:JOL262122 JEP262117:JEP262122 IUT262117:IUT262122 IKX262117:IKX262122 IBB262117:IBB262122 HRF262117:HRF262122 HHJ262117:HHJ262122 GXN262117:GXN262122 GNR262117:GNR262122 GDV262117:GDV262122 FTZ262117:FTZ262122 FKD262117:FKD262122 FAH262117:FAH262122 EQL262117:EQL262122 EGP262117:EGP262122 DWT262117:DWT262122 DMX262117:DMX262122 DDB262117:DDB262122 CTF262117:CTF262122 CJJ262117:CJJ262122 BZN262117:BZN262122 BPR262117:BPR262122 BFV262117:BFV262122 AVZ262117:AVZ262122 AMD262117:AMD262122 ACH262117:ACH262122 SL262117:SL262122 IP262117:IP262122 WVB196581:WVB196586 WLF196581:WLF196586 WBJ196581:WBJ196586 VRN196581:VRN196586 VHR196581:VHR196586 UXV196581:UXV196586 UNZ196581:UNZ196586 UED196581:UED196586 TUH196581:TUH196586 TKL196581:TKL196586 TAP196581:TAP196586 SQT196581:SQT196586 SGX196581:SGX196586 RXB196581:RXB196586 RNF196581:RNF196586 RDJ196581:RDJ196586 QTN196581:QTN196586 QJR196581:QJR196586 PZV196581:PZV196586 PPZ196581:PPZ196586 PGD196581:PGD196586 OWH196581:OWH196586 OML196581:OML196586 OCP196581:OCP196586 NST196581:NST196586 NIX196581:NIX196586 MZB196581:MZB196586 MPF196581:MPF196586 MFJ196581:MFJ196586 LVN196581:LVN196586 LLR196581:LLR196586 LBV196581:LBV196586 KRZ196581:KRZ196586 KID196581:KID196586 JYH196581:JYH196586 JOL196581:JOL196586 JEP196581:JEP196586 IUT196581:IUT196586 IKX196581:IKX196586 IBB196581:IBB196586 HRF196581:HRF196586 HHJ196581:HHJ196586 GXN196581:GXN196586 GNR196581:GNR196586 GDV196581:GDV196586 FTZ196581:FTZ196586 FKD196581:FKD196586 FAH196581:FAH196586 EQL196581:EQL196586 EGP196581:EGP196586 DWT196581:DWT196586 DMX196581:DMX196586 DDB196581:DDB196586 CTF196581:CTF196586 CJJ196581:CJJ196586 BZN196581:BZN196586 BPR196581:BPR196586 BFV196581:BFV196586 AVZ196581:AVZ196586 AMD196581:AMD196586 ACH196581:ACH196586 SL196581:SL196586 IP196581:IP196586 WVB131045:WVB131050 WLF131045:WLF131050 WBJ131045:WBJ131050 VRN131045:VRN131050 VHR131045:VHR131050 UXV131045:UXV131050 UNZ131045:UNZ131050 UED131045:UED131050 TUH131045:TUH131050 TKL131045:TKL131050 TAP131045:TAP131050 SQT131045:SQT131050 SGX131045:SGX131050 RXB131045:RXB131050 RNF131045:RNF131050 RDJ131045:RDJ131050 QTN131045:QTN131050 QJR131045:QJR131050 PZV131045:PZV131050 PPZ131045:PPZ131050 PGD131045:PGD131050 OWH131045:OWH131050 OML131045:OML131050 OCP131045:OCP131050 NST131045:NST131050 NIX131045:NIX131050 MZB131045:MZB131050 MPF131045:MPF131050 MFJ131045:MFJ131050 LVN131045:LVN131050 LLR131045:LLR131050 LBV131045:LBV131050 KRZ131045:KRZ131050 KID131045:KID131050 JYH131045:JYH131050 JOL131045:JOL131050 JEP131045:JEP131050 IUT131045:IUT131050 IKX131045:IKX131050 IBB131045:IBB131050 HRF131045:HRF131050 HHJ131045:HHJ131050 GXN131045:GXN131050 GNR131045:GNR131050 GDV131045:GDV131050 FTZ131045:FTZ131050 FKD131045:FKD131050 FAH131045:FAH131050 EQL131045:EQL131050 EGP131045:EGP131050 DWT131045:DWT131050 DMX131045:DMX131050 DDB131045:DDB131050 CTF131045:CTF131050 CJJ131045:CJJ131050 BZN131045:BZN131050 BPR131045:BPR131050 BFV131045:BFV131050 AVZ131045:AVZ131050 AMD131045:AMD131050 ACH131045:ACH131050 SL131045:SL131050 IP131045:IP131050 WVB65509:WVB65514 WLF65509:WLF65514 WBJ65509:WBJ65514 VRN65509:VRN65514 VHR65509:VHR65514 UXV65509:UXV65514 UNZ65509:UNZ65514 UED65509:UED65514 TUH65509:TUH65514 TKL65509:TKL65514 TAP65509:TAP65514 SQT65509:SQT65514 SGX65509:SGX65514 RXB65509:RXB65514 RNF65509:RNF65514 RDJ65509:RDJ65514 QTN65509:QTN65514 QJR65509:QJR65514 PZV65509:PZV65514 PPZ65509:PPZ65514 PGD65509:PGD65514 OWH65509:OWH65514 OML65509:OML65514 OCP65509:OCP65514 NST65509:NST65514 NIX65509:NIX65514 MZB65509:MZB65514 MPF65509:MPF65514 MFJ65509:MFJ65514 LVN65509:LVN65514 LLR65509:LLR65514 LBV65509:LBV65514 KRZ65509:KRZ65514 KID65509:KID65514 JYH65509:JYH65514 JOL65509:JOL65514 JEP65509:JEP65514 IUT65509:IUT65514 IKX65509:IKX65514 IBB65509:IBB65514 HRF65509:HRF65514 HHJ65509:HHJ65514 GXN65509:GXN65514 GNR65509:GNR65514 GDV65509:GDV65514 FTZ65509:FTZ65514 FKD65509:FKD65514 FAH65509:FAH65514 EQL65509:EQL65514 EGP65509:EGP65514 DWT65509:DWT65514 DMX65509:DMX65514 DDB65509:DDB65514 CTF65509:CTF65514 CJJ65509:CJJ65514 BZN65509:BZN65514 BPR65509:BPR65514 BFV65509:BFV65514 AVZ65509:AVZ65514 AMD65509:AMD65514 ACH65509:ACH65514 SL65509:SL65514 IP65509:IP65514 WVB17:WVB28 WLF17:WLF28 WBJ17:WBJ28 VRN17:VRN28 VHR17:VHR28 UXV17:UXV28 UNZ17:UNZ28 UED17:UED28 TUH17:TUH28 TKL17:TKL28 TAP17:TAP28 SQT17:SQT28 SGX17:SGX28 RXB17:RXB28 RNF17:RNF28 RDJ17:RDJ28 QTN17:QTN28 QJR17:QJR28 PZV17:PZV28 PPZ17:PPZ28 PGD17:PGD28 OWH17:OWH28 OML17:OML28 OCP17:OCP28 NST17:NST28 NIX17:NIX28 MZB17:MZB28 MPF17:MPF28 MFJ17:MFJ28 LVN17:LVN28 LLR17:LLR28 LBV17:LBV28 KRZ17:KRZ28 KID17:KID28 JYH17:JYH28 JOL17:JOL28 JEP17:JEP28 IUT17:IUT28 IKX17:IKX28 IBB17:IBB28 HRF17:HRF28 HHJ17:HHJ28 GXN17:GXN28 GNR17:GNR28 GDV17:GDV28 FTZ17:FTZ28 FKD17:FKD28 FAH17:FAH28 EQL17:EQL28 EGP17:EGP28 DWT17:DWT28 DMX17:DMX28 DDB17:DDB28 CTF17:CTF28 CJJ17:CJJ28 BZN17:BZN28 BPR17:BPR28 BFV17:BFV28 AVZ17:AVZ28 AMD17:AMD28 ACH17:ACH28 SL17:SL28">
      <formula1>#REF!</formula1>
    </dataValidation>
  </dataValidations>
  <printOptions horizontalCentered="1"/>
  <pageMargins left="0.25" right="0.25" top="0.75" bottom="0.75" header="0.3" footer="0.3"/>
  <pageSetup paperSize="9" scale="55" orientation="landscape" r:id="rId1"/>
  <headerFooter>
    <oddHeader>&amp;C&amp;"Arial,Negrito"&amp;14
6 - PLANEJAMENTO - EXECUÇÃO FINANCEIRA (PEF)</oddHeader>
  </headerFooter>
  <rowBreaks count="1" manualBreakCount="1">
    <brk id="65" max="16383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B25"/>
  <sheetViews>
    <sheetView showGridLines="0" workbookViewId="0">
      <selection activeCell="A20" sqref="A20"/>
    </sheetView>
  </sheetViews>
  <sheetFormatPr defaultColWidth="12.625" defaultRowHeight="15" customHeight="1"/>
  <cols>
    <col min="1" max="1" width="63.5" customWidth="1"/>
    <col min="2" max="2" width="12.375" customWidth="1"/>
    <col min="3" max="6" width="11.125" customWidth="1"/>
    <col min="7" max="11" width="8.625" customWidth="1"/>
  </cols>
  <sheetData>
    <row r="1" spans="1:2" ht="16.5" customHeight="1">
      <c r="A1" s="170" t="s">
        <v>2</v>
      </c>
      <c r="B1" s="171"/>
    </row>
    <row r="2" spans="1:2" ht="16.5" customHeight="1">
      <c r="A2" s="2"/>
      <c r="B2" s="2"/>
    </row>
    <row r="3" spans="1:2" ht="16.5" customHeight="1">
      <c r="A3" s="3" t="s">
        <v>3</v>
      </c>
      <c r="B3" s="3"/>
    </row>
    <row r="4" spans="1:2" ht="16.5" customHeight="1">
      <c r="A4" s="4" t="s">
        <v>4</v>
      </c>
      <c r="B4" s="4" t="s">
        <v>1</v>
      </c>
    </row>
    <row r="5" spans="1:2" ht="16.5" customHeight="1">
      <c r="A5" s="5" t="s">
        <v>5</v>
      </c>
      <c r="B5" s="6">
        <v>27.8</v>
      </c>
    </row>
    <row r="6" spans="1:2" ht="16.5" customHeight="1">
      <c r="A6" s="7" t="s">
        <v>6</v>
      </c>
      <c r="B6" s="8">
        <v>8</v>
      </c>
    </row>
    <row r="7" spans="1:2" ht="16.5" customHeight="1">
      <c r="A7" s="7" t="s">
        <v>7</v>
      </c>
      <c r="B7" s="8">
        <v>1</v>
      </c>
    </row>
    <row r="8" spans="1:2" ht="16.5" customHeight="1">
      <c r="A8" s="9" t="s">
        <v>8</v>
      </c>
      <c r="B8" s="10">
        <f>SUM(B5:B7)</f>
        <v>36.799999999999997</v>
      </c>
    </row>
    <row r="9" spans="1:2" ht="16.5" customHeight="1">
      <c r="A9" s="11" t="s">
        <v>9</v>
      </c>
      <c r="B9" s="12">
        <v>2.7776999999999998</v>
      </c>
    </row>
    <row r="10" spans="1:2" ht="16.5" customHeight="1">
      <c r="A10" s="11" t="s">
        <v>10</v>
      </c>
      <c r="B10" s="12">
        <v>8.3332999999999995</v>
      </c>
    </row>
    <row r="11" spans="1:2" ht="16.5" customHeight="1">
      <c r="A11" s="11" t="s">
        <v>11</v>
      </c>
      <c r="B11" s="12">
        <v>4.09</v>
      </c>
    </row>
    <row r="12" spans="1:2" ht="16.5" customHeight="1">
      <c r="A12" s="13" t="s">
        <v>12</v>
      </c>
      <c r="B12" s="10">
        <f>SUM(B9:B11)</f>
        <v>15.200999999999999</v>
      </c>
    </row>
    <row r="13" spans="1:2" ht="16.5" customHeight="1">
      <c r="A13" s="14" t="s">
        <v>13</v>
      </c>
      <c r="B13" s="15">
        <v>0.04</v>
      </c>
    </row>
    <row r="14" spans="1:2" ht="16.5" customHeight="1">
      <c r="A14" s="14" t="s">
        <v>14</v>
      </c>
      <c r="B14" s="15">
        <v>7.54</v>
      </c>
    </row>
    <row r="15" spans="1:2" ht="16.5" customHeight="1">
      <c r="A15" s="13" t="s">
        <v>15</v>
      </c>
      <c r="B15" s="10">
        <f>B12+B13+B14</f>
        <v>22.780999999999999</v>
      </c>
    </row>
    <row r="16" spans="1:2" ht="16.5" customHeight="1">
      <c r="A16" s="16" t="s">
        <v>16</v>
      </c>
      <c r="B16" s="17">
        <f>B8+B12+B13+B14</f>
        <v>59.580999999999996</v>
      </c>
    </row>
    <row r="17" spans="1:2" ht="16.5" customHeight="1">
      <c r="A17" s="11"/>
      <c r="B17" s="11"/>
    </row>
    <row r="18" spans="1:2" ht="16.5" customHeight="1">
      <c r="A18" s="16" t="s">
        <v>17</v>
      </c>
      <c r="B18" s="18" t="s">
        <v>18</v>
      </c>
    </row>
    <row r="19" spans="1:2" ht="16.5" customHeight="1">
      <c r="A19" s="13" t="s">
        <v>19</v>
      </c>
      <c r="B19" s="10">
        <v>954</v>
      </c>
    </row>
    <row r="20" spans="1:2" ht="16.5" customHeight="1">
      <c r="A20" s="11" t="s">
        <v>20</v>
      </c>
      <c r="B20" s="12">
        <v>4.3</v>
      </c>
    </row>
    <row r="21" spans="1:2" ht="16.5" customHeight="1">
      <c r="A21" s="11" t="s">
        <v>21</v>
      </c>
      <c r="B21" s="12">
        <v>2</v>
      </c>
    </row>
    <row r="22" spans="1:2" ht="16.5" customHeight="1">
      <c r="A22" s="11" t="s">
        <v>22</v>
      </c>
      <c r="B22" s="12">
        <v>20</v>
      </c>
    </row>
    <row r="23" spans="1:2" ht="16.5" customHeight="1">
      <c r="A23" s="11" t="s">
        <v>23</v>
      </c>
      <c r="B23" s="12">
        <f>B22*(B21)</f>
        <v>40</v>
      </c>
    </row>
    <row r="24" spans="1:2" ht="16.5" customHeight="1">
      <c r="A24" s="19" t="s">
        <v>24</v>
      </c>
      <c r="B24" s="20" t="s">
        <v>1</v>
      </c>
    </row>
    <row r="25" spans="1:2" ht="16.5" customHeight="1">
      <c r="A25" s="11" t="s">
        <v>25</v>
      </c>
      <c r="B25" s="12">
        <v>20</v>
      </c>
    </row>
  </sheetData>
  <mergeCells count="1">
    <mergeCell ref="A1:B1"/>
  </mergeCells>
  <pageMargins left="0.74791666666666701" right="0.74791666666666701" top="0.98402777777777795" bottom="0.9840277777777779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116"/>
  <sheetViews>
    <sheetView showGridLines="0" workbookViewId="0">
      <selection activeCell="D10" sqref="D10"/>
    </sheetView>
  </sheetViews>
  <sheetFormatPr defaultColWidth="12.625" defaultRowHeight="15" customHeight="1"/>
  <cols>
    <col min="1" max="1" width="42.625" style="1" bestFit="1" customWidth="1"/>
    <col min="2" max="2" width="3.375" customWidth="1"/>
    <col min="3" max="3" width="5.125" customWidth="1"/>
    <col min="4" max="4" width="31.875" customWidth="1"/>
    <col min="5" max="5" width="2.75" customWidth="1"/>
    <col min="6" max="6" width="11.125" style="52" customWidth="1"/>
    <col min="7" max="7" width="22.375" style="52" customWidth="1"/>
    <col min="8" max="8" width="79.25" style="1" hidden="1" customWidth="1"/>
    <col min="9" max="9" width="16.875" style="1" hidden="1" customWidth="1"/>
    <col min="10" max="10" width="8.625" customWidth="1"/>
  </cols>
  <sheetData>
    <row r="1" spans="1:9" ht="15.75">
      <c r="A1" s="42" t="s">
        <v>26</v>
      </c>
      <c r="B1" s="21"/>
      <c r="C1" s="172" t="s">
        <v>101</v>
      </c>
      <c r="D1" s="172"/>
      <c r="E1" s="21"/>
      <c r="F1" s="45" t="s">
        <v>28</v>
      </c>
      <c r="G1" s="45" t="s">
        <v>29</v>
      </c>
      <c r="H1" s="46" t="s">
        <v>30</v>
      </c>
      <c r="I1" s="46" t="s">
        <v>31</v>
      </c>
    </row>
    <row r="2" spans="1:9" s="41" customFormat="1" ht="18.75" customHeight="1">
      <c r="A2" s="67" t="s">
        <v>148</v>
      </c>
      <c r="B2" s="21"/>
      <c r="C2" s="43">
        <v>1</v>
      </c>
      <c r="D2" s="44" t="s">
        <v>102</v>
      </c>
      <c r="E2" s="21"/>
      <c r="F2" s="47" t="s">
        <v>33</v>
      </c>
      <c r="G2" s="50" t="s">
        <v>34</v>
      </c>
      <c r="H2" s="48" t="s">
        <v>35</v>
      </c>
      <c r="I2" s="49" t="s">
        <v>36</v>
      </c>
    </row>
    <row r="3" spans="1:9" s="41" customFormat="1" ht="18.75" customHeight="1">
      <c r="A3" s="67" t="s">
        <v>149</v>
      </c>
      <c r="B3" s="21"/>
      <c r="C3" s="43">
        <v>2</v>
      </c>
      <c r="D3" s="44" t="s">
        <v>103</v>
      </c>
      <c r="E3" s="21"/>
      <c r="F3" s="47" t="s">
        <v>37</v>
      </c>
      <c r="G3" s="50" t="s">
        <v>38</v>
      </c>
      <c r="H3" s="48" t="s">
        <v>39</v>
      </c>
      <c r="I3" s="49" t="s">
        <v>40</v>
      </c>
    </row>
    <row r="4" spans="1:9" s="41" customFormat="1" ht="18.75" customHeight="1">
      <c r="A4" s="66" t="s">
        <v>150</v>
      </c>
      <c r="B4" s="21"/>
      <c r="C4" s="43">
        <v>3</v>
      </c>
      <c r="D4" s="44" t="s">
        <v>104</v>
      </c>
      <c r="E4" s="21"/>
      <c r="F4" s="47" t="s">
        <v>41</v>
      </c>
      <c r="G4" s="50" t="s">
        <v>42</v>
      </c>
      <c r="H4" s="48" t="s">
        <v>43</v>
      </c>
      <c r="I4" s="49" t="s">
        <v>44</v>
      </c>
    </row>
    <row r="5" spans="1:9" s="41" customFormat="1" ht="15.75">
      <c r="A5" s="68" t="s">
        <v>27</v>
      </c>
      <c r="B5" s="21"/>
      <c r="C5" s="43">
        <v>4</v>
      </c>
      <c r="D5" s="44" t="s">
        <v>105</v>
      </c>
      <c r="E5" s="21"/>
      <c r="F5" s="47" t="s">
        <v>45</v>
      </c>
      <c r="G5" s="50" t="s">
        <v>46</v>
      </c>
      <c r="H5" s="48" t="s">
        <v>47</v>
      </c>
      <c r="I5" s="49" t="s">
        <v>48</v>
      </c>
    </row>
    <row r="6" spans="1:9" s="41" customFormat="1" ht="15.75">
      <c r="A6" s="68" t="s">
        <v>120</v>
      </c>
      <c r="B6" s="21"/>
      <c r="C6" s="43">
        <v>5</v>
      </c>
      <c r="D6" s="44" t="s">
        <v>106</v>
      </c>
      <c r="E6" s="21"/>
      <c r="F6" s="47" t="s">
        <v>49</v>
      </c>
      <c r="G6" s="50" t="s">
        <v>50</v>
      </c>
      <c r="H6" s="48" t="s">
        <v>51</v>
      </c>
      <c r="I6" s="49" t="s">
        <v>52</v>
      </c>
    </row>
    <row r="7" spans="1:9" ht="15.75">
      <c r="A7" s="68" t="s">
        <v>138</v>
      </c>
      <c r="B7" s="22"/>
      <c r="C7" s="43">
        <v>6</v>
      </c>
      <c r="D7" s="44" t="s">
        <v>107</v>
      </c>
      <c r="E7" s="22"/>
      <c r="F7" s="47" t="s">
        <v>53</v>
      </c>
      <c r="G7" s="50" t="s">
        <v>54</v>
      </c>
      <c r="H7" s="48" t="s">
        <v>55</v>
      </c>
      <c r="I7" s="49" t="s">
        <v>56</v>
      </c>
    </row>
    <row r="8" spans="1:9" s="41" customFormat="1" ht="15.75">
      <c r="A8" s="68" t="s">
        <v>130</v>
      </c>
      <c r="B8" s="22"/>
      <c r="C8" s="43">
        <v>7</v>
      </c>
      <c r="D8" s="44" t="s">
        <v>108</v>
      </c>
      <c r="E8" s="22"/>
      <c r="F8" s="47" t="s">
        <v>57</v>
      </c>
      <c r="G8" s="50" t="s">
        <v>58</v>
      </c>
      <c r="H8" s="48" t="s">
        <v>59</v>
      </c>
      <c r="I8" s="49" t="s">
        <v>60</v>
      </c>
    </row>
    <row r="9" spans="1:9" s="41" customFormat="1" ht="15.75">
      <c r="A9" s="68" t="s">
        <v>131</v>
      </c>
      <c r="B9" s="22"/>
      <c r="C9" s="43">
        <v>8</v>
      </c>
      <c r="D9" s="44" t="s">
        <v>69</v>
      </c>
      <c r="E9" s="22"/>
      <c r="F9" s="47" t="s">
        <v>61</v>
      </c>
      <c r="G9" s="50" t="s">
        <v>62</v>
      </c>
      <c r="H9" s="48" t="s">
        <v>63</v>
      </c>
      <c r="I9" s="49" t="s">
        <v>64</v>
      </c>
    </row>
    <row r="10" spans="1:9" s="41" customFormat="1" ht="15.75">
      <c r="A10" s="70" t="s">
        <v>151</v>
      </c>
      <c r="B10" s="22"/>
      <c r="C10" s="43">
        <v>9</v>
      </c>
      <c r="D10" s="44" t="s">
        <v>109</v>
      </c>
      <c r="E10" s="22"/>
      <c r="F10" s="47" t="s">
        <v>65</v>
      </c>
      <c r="G10" s="50" t="s">
        <v>66</v>
      </c>
      <c r="H10" s="48" t="s">
        <v>67</v>
      </c>
      <c r="I10" s="49" t="s">
        <v>68</v>
      </c>
    </row>
    <row r="11" spans="1:9" s="41" customFormat="1" ht="15.75">
      <c r="A11" s="68" t="s">
        <v>139</v>
      </c>
      <c r="B11" s="22"/>
      <c r="C11" s="43">
        <v>10</v>
      </c>
      <c r="D11" s="44" t="s">
        <v>110</v>
      </c>
      <c r="E11" s="22"/>
      <c r="F11" s="47" t="s">
        <v>70</v>
      </c>
      <c r="G11" s="50" t="s">
        <v>71</v>
      </c>
      <c r="H11" s="48" t="s">
        <v>72</v>
      </c>
      <c r="I11" s="49" t="s">
        <v>73</v>
      </c>
    </row>
    <row r="12" spans="1:9" ht="15.75">
      <c r="A12" s="68" t="s">
        <v>132</v>
      </c>
      <c r="B12" s="22"/>
      <c r="C12" s="22"/>
      <c r="D12" s="22"/>
      <c r="E12" s="22"/>
      <c r="F12" s="47" t="s">
        <v>74</v>
      </c>
      <c r="G12" s="50" t="s">
        <v>75</v>
      </c>
      <c r="H12" s="48" t="s">
        <v>32</v>
      </c>
      <c r="I12" s="49" t="s">
        <v>76</v>
      </c>
    </row>
    <row r="13" spans="1:9" ht="15.75">
      <c r="A13" s="68" t="s">
        <v>122</v>
      </c>
      <c r="B13" s="22"/>
      <c r="C13" s="22"/>
      <c r="D13" s="22"/>
      <c r="E13" s="22"/>
      <c r="F13" s="47" t="s">
        <v>77</v>
      </c>
      <c r="G13" s="50" t="s">
        <v>78</v>
      </c>
      <c r="H13" s="48" t="s">
        <v>79</v>
      </c>
      <c r="I13" s="49" t="s">
        <v>80</v>
      </c>
    </row>
    <row r="14" spans="1:9" ht="15.75">
      <c r="A14" s="71" t="s">
        <v>152</v>
      </c>
      <c r="B14" s="22"/>
      <c r="C14" s="22"/>
      <c r="D14" s="22"/>
      <c r="E14" s="22"/>
      <c r="F14" s="47" t="s">
        <v>81</v>
      </c>
      <c r="G14" s="50" t="s">
        <v>82</v>
      </c>
      <c r="H14" s="48" t="s">
        <v>83</v>
      </c>
      <c r="I14" s="49" t="s">
        <v>84</v>
      </c>
    </row>
    <row r="15" spans="1:9" ht="15.75">
      <c r="A15" s="68" t="s">
        <v>140</v>
      </c>
      <c r="B15" s="22"/>
      <c r="C15" s="22"/>
      <c r="D15" s="22"/>
      <c r="E15" s="22"/>
      <c r="F15" s="47" t="s">
        <v>85</v>
      </c>
      <c r="G15" s="50" t="s">
        <v>86</v>
      </c>
      <c r="H15" s="48" t="s">
        <v>87</v>
      </c>
      <c r="I15" s="49" t="s">
        <v>88</v>
      </c>
    </row>
    <row r="16" spans="1:9" ht="15.75" customHeight="1">
      <c r="A16" s="68" t="s">
        <v>133</v>
      </c>
      <c r="B16" s="22"/>
      <c r="C16" s="22"/>
      <c r="D16" s="22"/>
      <c r="E16" s="22"/>
      <c r="F16" s="47" t="s">
        <v>89</v>
      </c>
      <c r="G16" s="50" t="s">
        <v>90</v>
      </c>
      <c r="H16" s="48" t="s">
        <v>91</v>
      </c>
      <c r="I16" s="49" t="s">
        <v>92</v>
      </c>
    </row>
    <row r="17" spans="1:9" s="41" customFormat="1" ht="16.5" customHeight="1">
      <c r="A17" s="68" t="s">
        <v>134</v>
      </c>
      <c r="B17" s="22"/>
      <c r="C17" s="22"/>
      <c r="D17" s="22"/>
      <c r="E17" s="22"/>
      <c r="F17" s="47" t="s">
        <v>93</v>
      </c>
      <c r="G17" s="50" t="s">
        <v>94</v>
      </c>
      <c r="H17" s="48" t="s">
        <v>95</v>
      </c>
      <c r="I17" s="49" t="s">
        <v>96</v>
      </c>
    </row>
    <row r="18" spans="1:9" s="41" customFormat="1" ht="15.75">
      <c r="A18" s="68" t="s">
        <v>135</v>
      </c>
      <c r="B18" s="22"/>
      <c r="C18" s="22"/>
      <c r="D18" s="22"/>
      <c r="E18" s="22"/>
      <c r="F18" s="47" t="s">
        <v>97</v>
      </c>
      <c r="G18" s="50" t="s">
        <v>98</v>
      </c>
      <c r="H18" s="48" t="s">
        <v>99</v>
      </c>
      <c r="I18" s="49" t="s">
        <v>100</v>
      </c>
    </row>
    <row r="19" spans="1:9" s="41" customFormat="1" ht="15.75">
      <c r="A19" s="68" t="s">
        <v>142</v>
      </c>
      <c r="B19" s="22"/>
      <c r="C19" s="22"/>
      <c r="D19" s="22"/>
      <c r="E19" s="22"/>
      <c r="F19" s="52"/>
      <c r="G19" s="51"/>
      <c r="H19" s="1"/>
      <c r="I19" s="1"/>
    </row>
    <row r="20" spans="1:9" s="41" customFormat="1" ht="15.75">
      <c r="A20" s="68" t="s">
        <v>136</v>
      </c>
      <c r="B20" s="22"/>
      <c r="C20" s="22"/>
      <c r="D20" s="22"/>
      <c r="E20" s="22"/>
      <c r="F20" s="52"/>
      <c r="G20" s="51"/>
      <c r="H20" s="1"/>
      <c r="I20" s="1"/>
    </row>
    <row r="21" spans="1:9" s="41" customFormat="1" ht="15.75">
      <c r="A21" s="68" t="s">
        <v>143</v>
      </c>
      <c r="B21" s="22"/>
      <c r="C21" s="22"/>
      <c r="D21" s="22"/>
      <c r="E21" s="22"/>
      <c r="F21" s="52"/>
      <c r="G21" s="51"/>
      <c r="H21" s="1"/>
      <c r="I21" s="1"/>
    </row>
    <row r="22" spans="1:9" s="41" customFormat="1" ht="15.75">
      <c r="A22" s="68" t="s">
        <v>119</v>
      </c>
      <c r="B22" s="22"/>
      <c r="C22" s="22"/>
      <c r="D22" s="22"/>
      <c r="E22" s="22"/>
      <c r="F22" s="52"/>
      <c r="G22" s="51"/>
      <c r="H22" s="1"/>
      <c r="I22" s="1"/>
    </row>
    <row r="23" spans="1:9" ht="15.75">
      <c r="A23" s="68" t="s">
        <v>121</v>
      </c>
      <c r="B23" s="22"/>
      <c r="C23" s="22"/>
      <c r="D23" s="22"/>
      <c r="E23" s="22"/>
      <c r="F23" s="51"/>
      <c r="G23" s="51"/>
    </row>
    <row r="24" spans="1:9" ht="15.75">
      <c r="A24" s="68" t="s">
        <v>125</v>
      </c>
      <c r="B24" s="22"/>
      <c r="C24" s="22"/>
      <c r="D24" s="22"/>
      <c r="E24" s="22"/>
      <c r="G24" s="51"/>
    </row>
    <row r="25" spans="1:9" ht="15.75">
      <c r="A25" s="68" t="s">
        <v>123</v>
      </c>
      <c r="B25" s="22"/>
      <c r="C25" s="22"/>
      <c r="D25" s="22"/>
      <c r="E25" s="22"/>
      <c r="G25" s="51"/>
    </row>
    <row r="26" spans="1:9" ht="15.75">
      <c r="A26" s="68" t="s">
        <v>141</v>
      </c>
      <c r="B26" s="22"/>
      <c r="C26" s="22"/>
      <c r="D26" s="22"/>
      <c r="E26" s="22"/>
      <c r="G26" s="51"/>
    </row>
    <row r="27" spans="1:9" ht="15.75">
      <c r="A27" s="68" t="s">
        <v>124</v>
      </c>
      <c r="B27" s="22"/>
      <c r="C27" s="22"/>
      <c r="D27" s="22"/>
      <c r="E27" s="22"/>
      <c r="F27" s="51"/>
      <c r="G27" s="51"/>
    </row>
    <row r="28" spans="1:9" ht="15.75">
      <c r="A28" s="68" t="s">
        <v>137</v>
      </c>
      <c r="B28" s="22"/>
      <c r="C28" s="22"/>
      <c r="D28" s="22"/>
      <c r="E28" s="22"/>
      <c r="F28" s="51"/>
      <c r="G28" s="51"/>
    </row>
    <row r="29" spans="1:9" ht="15.75">
      <c r="B29" s="22"/>
      <c r="C29" s="22"/>
      <c r="D29" s="22"/>
      <c r="E29" s="22"/>
      <c r="G29" s="51"/>
    </row>
    <row r="30" spans="1:9" ht="15.75">
      <c r="B30" s="22"/>
      <c r="C30" s="22"/>
      <c r="D30" s="22"/>
      <c r="E30" s="22"/>
      <c r="G30" s="51"/>
    </row>
    <row r="31" spans="1:9" ht="15.75">
      <c r="B31" s="22"/>
      <c r="C31" s="22"/>
      <c r="D31" s="22"/>
      <c r="E31" s="22"/>
      <c r="G31" s="51"/>
    </row>
    <row r="32" spans="1:9" ht="15.75">
      <c r="B32" s="22"/>
      <c r="C32" s="22"/>
      <c r="D32" s="22"/>
      <c r="E32" s="22"/>
      <c r="G32" s="51"/>
    </row>
    <row r="33" spans="1:9" ht="15.75">
      <c r="B33" s="22"/>
      <c r="C33" s="22"/>
      <c r="D33" s="22"/>
      <c r="E33" s="22"/>
      <c r="G33" s="51"/>
    </row>
    <row r="34" spans="1:9" ht="15.75">
      <c r="B34" s="22"/>
      <c r="C34" s="22"/>
      <c r="D34" s="22"/>
      <c r="E34" s="22"/>
      <c r="G34" s="51"/>
    </row>
    <row r="35" spans="1:9" s="40" customFormat="1" ht="15.75">
      <c r="A35" s="1"/>
      <c r="B35" s="22"/>
      <c r="C35" s="22"/>
      <c r="D35" s="22"/>
      <c r="E35" s="22"/>
      <c r="F35" s="52"/>
      <c r="G35" s="51"/>
      <c r="H35" s="1"/>
      <c r="I35" s="1"/>
    </row>
    <row r="36" spans="1:9" ht="15.75">
      <c r="B36" s="22"/>
      <c r="C36" s="22"/>
      <c r="D36" s="22"/>
      <c r="E36" s="22"/>
      <c r="G36" s="51"/>
    </row>
    <row r="37" spans="1:9" ht="15.75">
      <c r="B37" s="21"/>
      <c r="C37" s="21"/>
      <c r="D37" s="21"/>
      <c r="E37" s="21"/>
    </row>
    <row r="38" spans="1:9" ht="15.75">
      <c r="A38" s="69"/>
      <c r="B38" s="21"/>
      <c r="C38" s="21"/>
      <c r="D38" s="21"/>
      <c r="E38" s="21"/>
    </row>
    <row r="39" spans="1:9" ht="15.75">
      <c r="A39" s="69"/>
      <c r="B39" s="21"/>
      <c r="C39" s="21"/>
      <c r="D39" s="21"/>
      <c r="E39" s="21"/>
    </row>
    <row r="40" spans="1:9" ht="15.75">
      <c r="A40" s="69"/>
      <c r="B40" s="21"/>
      <c r="C40" s="21"/>
      <c r="D40" s="21"/>
      <c r="E40" s="21"/>
    </row>
    <row r="41" spans="1:9" ht="15.75">
      <c r="A41" s="69"/>
      <c r="B41" s="21"/>
      <c r="C41" s="21"/>
      <c r="D41" s="21"/>
      <c r="E41" s="21"/>
    </row>
    <row r="42" spans="1:9" ht="15.75">
      <c r="A42" s="69"/>
      <c r="B42" s="21"/>
      <c r="C42" s="21"/>
      <c r="D42" s="21"/>
      <c r="E42" s="21"/>
    </row>
    <row r="43" spans="1:9" ht="15.75">
      <c r="A43" s="69"/>
      <c r="B43" s="21"/>
      <c r="C43" s="21"/>
      <c r="D43" s="21"/>
      <c r="E43" s="21"/>
    </row>
    <row r="44" spans="1:9" ht="15.75">
      <c r="A44" s="69"/>
      <c r="B44" s="21"/>
      <c r="C44" s="21"/>
      <c r="D44" s="21"/>
      <c r="E44" s="21"/>
    </row>
    <row r="45" spans="1:9" ht="15.75">
      <c r="A45" s="69"/>
      <c r="B45" s="21"/>
      <c r="C45" s="21"/>
      <c r="D45" s="21"/>
      <c r="E45" s="21"/>
    </row>
    <row r="46" spans="1:9" ht="15.75">
      <c r="A46" s="69"/>
      <c r="B46" s="21"/>
      <c r="C46" s="21"/>
      <c r="D46" s="21"/>
      <c r="E46" s="21"/>
    </row>
    <row r="47" spans="1:9" ht="15.75">
      <c r="A47" s="69"/>
      <c r="B47" s="21"/>
      <c r="C47" s="21"/>
      <c r="D47" s="21"/>
      <c r="E47" s="21"/>
    </row>
    <row r="48" spans="1:9" ht="15.75">
      <c r="A48" s="69"/>
      <c r="B48" s="21"/>
      <c r="C48" s="21"/>
      <c r="D48" s="21"/>
      <c r="E48" s="21"/>
    </row>
    <row r="49" spans="1:5" ht="15.75">
      <c r="A49" s="69"/>
      <c r="B49" s="21"/>
      <c r="C49" s="21"/>
      <c r="D49" s="21"/>
      <c r="E49" s="21"/>
    </row>
    <row r="50" spans="1:5" ht="15.75">
      <c r="A50" s="69"/>
      <c r="B50" s="21"/>
      <c r="C50" s="21"/>
      <c r="D50" s="21"/>
      <c r="E50" s="21"/>
    </row>
    <row r="51" spans="1:5" ht="15.75">
      <c r="A51" s="69"/>
      <c r="B51" s="21"/>
      <c r="C51" s="21"/>
      <c r="D51" s="21"/>
      <c r="E51" s="21"/>
    </row>
    <row r="52" spans="1:5" ht="15.75">
      <c r="A52" s="69"/>
      <c r="B52" s="21"/>
      <c r="C52" s="21"/>
      <c r="D52" s="21"/>
      <c r="E52" s="21"/>
    </row>
    <row r="53" spans="1:5" ht="15.75">
      <c r="A53" s="69"/>
      <c r="B53" s="21"/>
      <c r="C53" s="21"/>
      <c r="D53" s="21"/>
      <c r="E53" s="21"/>
    </row>
    <row r="54" spans="1:5" ht="15.75">
      <c r="A54" s="69"/>
      <c r="B54" s="21"/>
      <c r="C54" s="21"/>
      <c r="D54" s="21"/>
      <c r="E54" s="21"/>
    </row>
    <row r="55" spans="1:5" ht="15.75">
      <c r="A55" s="69"/>
      <c r="B55" s="21"/>
      <c r="C55" s="21"/>
      <c r="D55" s="21"/>
      <c r="E55" s="21"/>
    </row>
    <row r="56" spans="1:5" ht="15.75">
      <c r="A56" s="69"/>
      <c r="B56" s="21"/>
      <c r="C56" s="21"/>
      <c r="D56" s="21"/>
      <c r="E56" s="21"/>
    </row>
    <row r="57" spans="1:5" ht="15.75">
      <c r="A57" s="69"/>
      <c r="B57" s="21"/>
      <c r="C57" s="21"/>
      <c r="D57" s="21"/>
      <c r="E57" s="21"/>
    </row>
    <row r="58" spans="1:5" ht="15.75">
      <c r="A58" s="69"/>
      <c r="B58" s="21"/>
      <c r="C58" s="21"/>
      <c r="D58" s="21"/>
      <c r="E58" s="21"/>
    </row>
    <row r="59" spans="1:5" ht="15.75">
      <c r="A59" s="69"/>
      <c r="B59" s="21"/>
      <c r="C59" s="21"/>
      <c r="D59" s="21"/>
      <c r="E59" s="21"/>
    </row>
    <row r="60" spans="1:5" ht="15.75">
      <c r="A60" s="69"/>
      <c r="B60" s="21"/>
      <c r="C60" s="21"/>
      <c r="D60" s="21"/>
      <c r="E60" s="21"/>
    </row>
    <row r="61" spans="1:5" ht="15.75">
      <c r="A61" s="69"/>
      <c r="B61" s="21"/>
      <c r="C61" s="21"/>
      <c r="D61" s="21"/>
      <c r="E61" s="21"/>
    </row>
    <row r="62" spans="1:5" ht="15.75">
      <c r="A62" s="69"/>
      <c r="B62" s="21"/>
      <c r="C62" s="21"/>
      <c r="D62" s="21"/>
      <c r="E62" s="21"/>
    </row>
    <row r="63" spans="1:5" ht="15.75">
      <c r="A63" s="69"/>
      <c r="B63" s="21"/>
      <c r="C63" s="21"/>
      <c r="D63" s="21"/>
      <c r="E63" s="21"/>
    </row>
    <row r="64" spans="1:5" ht="15.75">
      <c r="A64" s="69"/>
      <c r="B64" s="21"/>
      <c r="C64" s="21"/>
      <c r="D64" s="21"/>
      <c r="E64" s="21"/>
    </row>
    <row r="65" spans="1:5" ht="15.75">
      <c r="A65" s="69"/>
      <c r="B65" s="21"/>
      <c r="C65" s="21"/>
      <c r="D65" s="21"/>
      <c r="E65" s="21"/>
    </row>
    <row r="66" spans="1:5" ht="15.75">
      <c r="A66" s="69"/>
      <c r="B66" s="21"/>
      <c r="C66" s="21"/>
      <c r="D66" s="21"/>
      <c r="E66" s="21"/>
    </row>
    <row r="67" spans="1:5" ht="15.75">
      <c r="A67" s="69"/>
      <c r="B67" s="21"/>
      <c r="C67" s="21"/>
      <c r="D67" s="21"/>
      <c r="E67" s="21"/>
    </row>
    <row r="68" spans="1:5" ht="15.75">
      <c r="A68" s="69"/>
      <c r="B68" s="21"/>
      <c r="C68" s="21"/>
      <c r="D68" s="21"/>
      <c r="E68" s="21"/>
    </row>
    <row r="69" spans="1:5" ht="15.75">
      <c r="A69" s="69"/>
      <c r="B69" s="21"/>
      <c r="C69" s="21"/>
      <c r="D69" s="21"/>
      <c r="E69" s="21"/>
    </row>
    <row r="70" spans="1:5" ht="15.75">
      <c r="A70" s="69"/>
      <c r="B70" s="21"/>
      <c r="C70" s="21"/>
      <c r="D70" s="21"/>
      <c r="E70" s="21"/>
    </row>
    <row r="71" spans="1:5" ht="15.75">
      <c r="A71" s="69"/>
      <c r="B71" s="21"/>
      <c r="C71" s="21"/>
      <c r="D71" s="21"/>
      <c r="E71" s="21"/>
    </row>
    <row r="72" spans="1:5" ht="15.75">
      <c r="A72" s="69"/>
      <c r="B72" s="21"/>
      <c r="C72" s="21"/>
      <c r="D72" s="21"/>
      <c r="E72" s="21"/>
    </row>
    <row r="73" spans="1:5" ht="15.75">
      <c r="A73" s="69"/>
      <c r="B73" s="21"/>
      <c r="C73" s="21"/>
      <c r="D73" s="21"/>
      <c r="E73" s="21"/>
    </row>
    <row r="74" spans="1:5" ht="15.75">
      <c r="A74" s="69"/>
      <c r="B74" s="21"/>
      <c r="C74" s="21"/>
      <c r="D74" s="21"/>
      <c r="E74" s="21"/>
    </row>
    <row r="75" spans="1:5" ht="15.75">
      <c r="A75" s="69"/>
      <c r="B75" s="21"/>
      <c r="C75" s="21"/>
      <c r="D75" s="21"/>
      <c r="E75" s="21"/>
    </row>
    <row r="76" spans="1:5" ht="15.75">
      <c r="A76" s="69"/>
      <c r="B76" s="21"/>
      <c r="C76" s="21"/>
      <c r="D76" s="21"/>
      <c r="E76" s="21"/>
    </row>
    <row r="77" spans="1:5" ht="15.75">
      <c r="A77" s="69"/>
      <c r="B77" s="21"/>
      <c r="C77" s="21"/>
      <c r="D77" s="21"/>
      <c r="E77" s="21"/>
    </row>
    <row r="78" spans="1:5" ht="15.75">
      <c r="A78" s="69"/>
      <c r="B78" s="21"/>
      <c r="C78" s="21"/>
      <c r="D78" s="21"/>
      <c r="E78" s="21"/>
    </row>
    <row r="79" spans="1:5" ht="15.75">
      <c r="A79" s="69"/>
      <c r="B79" s="21"/>
      <c r="C79" s="21"/>
      <c r="D79" s="21"/>
      <c r="E79" s="21"/>
    </row>
    <row r="80" spans="1:5" ht="15.75">
      <c r="A80" s="69"/>
      <c r="B80" s="21"/>
      <c r="C80" s="21"/>
      <c r="D80" s="21"/>
      <c r="E80" s="21"/>
    </row>
    <row r="81" spans="1:5" ht="15.75">
      <c r="A81" s="69"/>
      <c r="B81" s="21"/>
      <c r="C81" s="21"/>
      <c r="D81" s="21"/>
      <c r="E81" s="21"/>
    </row>
    <row r="82" spans="1:5" ht="15.75">
      <c r="A82" s="69"/>
      <c r="B82" s="21"/>
      <c r="C82" s="21"/>
      <c r="D82" s="21"/>
      <c r="E82" s="21"/>
    </row>
    <row r="83" spans="1:5" ht="15.75">
      <c r="A83" s="69"/>
      <c r="B83" s="21"/>
      <c r="C83" s="21"/>
      <c r="D83" s="21"/>
      <c r="E83" s="21"/>
    </row>
    <row r="84" spans="1:5" ht="15.75">
      <c r="A84" s="69"/>
      <c r="B84" s="21"/>
      <c r="C84" s="21"/>
      <c r="D84" s="21"/>
      <c r="E84" s="21"/>
    </row>
    <row r="85" spans="1:5" ht="15.75">
      <c r="A85" s="69"/>
      <c r="B85" s="21"/>
      <c r="C85" s="21"/>
      <c r="D85" s="21"/>
      <c r="E85" s="21"/>
    </row>
    <row r="86" spans="1:5" ht="15.75">
      <c r="A86" s="69"/>
      <c r="B86" s="21"/>
      <c r="C86" s="21"/>
      <c r="D86" s="21"/>
      <c r="E86" s="21"/>
    </row>
    <row r="87" spans="1:5" ht="15.75">
      <c r="A87" s="69"/>
      <c r="B87" s="21"/>
      <c r="C87" s="21"/>
      <c r="D87" s="21"/>
      <c r="E87" s="21"/>
    </row>
    <row r="88" spans="1:5" ht="15.75">
      <c r="A88" s="69"/>
      <c r="B88" s="21"/>
      <c r="C88" s="21"/>
      <c r="D88" s="21"/>
      <c r="E88" s="21"/>
    </row>
    <row r="89" spans="1:5" ht="15.75">
      <c r="A89" s="69"/>
      <c r="B89" s="21"/>
      <c r="C89" s="21"/>
      <c r="D89" s="21"/>
      <c r="E89" s="21"/>
    </row>
    <row r="90" spans="1:5" ht="15.75">
      <c r="A90" s="69"/>
      <c r="B90" s="21"/>
      <c r="C90" s="21"/>
      <c r="D90" s="21"/>
      <c r="E90" s="21"/>
    </row>
    <row r="91" spans="1:5" ht="15.75">
      <c r="A91" s="69"/>
      <c r="B91" s="21"/>
      <c r="C91" s="21"/>
      <c r="D91" s="21"/>
      <c r="E91" s="21"/>
    </row>
    <row r="92" spans="1:5" ht="15.75">
      <c r="A92" s="69"/>
      <c r="B92" s="21"/>
      <c r="C92" s="21"/>
      <c r="D92" s="21"/>
      <c r="E92" s="21"/>
    </row>
    <row r="93" spans="1:5" ht="15.75">
      <c r="A93" s="69"/>
      <c r="B93" s="21"/>
      <c r="C93" s="21"/>
      <c r="D93" s="21"/>
      <c r="E93" s="21"/>
    </row>
    <row r="94" spans="1:5" ht="15.75">
      <c r="A94" s="69"/>
      <c r="B94" s="21"/>
      <c r="C94" s="21"/>
      <c r="D94" s="21"/>
      <c r="E94" s="21"/>
    </row>
    <row r="95" spans="1:5" ht="15.75">
      <c r="A95" s="69"/>
      <c r="B95" s="21"/>
      <c r="C95" s="21"/>
      <c r="D95" s="21"/>
      <c r="E95" s="21"/>
    </row>
    <row r="96" spans="1:5" ht="15.75">
      <c r="A96" s="69"/>
      <c r="B96" s="21"/>
      <c r="C96" s="21"/>
      <c r="D96" s="21"/>
      <c r="E96" s="21"/>
    </row>
    <row r="97" spans="1:5" ht="15.75">
      <c r="A97" s="69"/>
      <c r="B97" s="21"/>
      <c r="C97" s="21"/>
      <c r="D97" s="21"/>
      <c r="E97" s="21"/>
    </row>
    <row r="98" spans="1:5" ht="15.75">
      <c r="A98" s="69"/>
      <c r="B98" s="21"/>
      <c r="C98" s="21"/>
      <c r="D98" s="21"/>
      <c r="E98" s="21"/>
    </row>
    <row r="99" spans="1:5" ht="15.75">
      <c r="A99" s="69"/>
      <c r="B99" s="21"/>
      <c r="C99" s="21"/>
      <c r="D99" s="21"/>
      <c r="E99" s="21"/>
    </row>
    <row r="100" spans="1:5" ht="15.75">
      <c r="A100" s="69"/>
      <c r="B100" s="21"/>
      <c r="C100" s="21"/>
      <c r="D100" s="21"/>
      <c r="E100" s="21"/>
    </row>
    <row r="101" spans="1:5" ht="15.75">
      <c r="A101" s="69"/>
      <c r="B101" s="21"/>
      <c r="C101" s="21"/>
      <c r="D101" s="21"/>
      <c r="E101" s="21"/>
    </row>
    <row r="102" spans="1:5" ht="15.75">
      <c r="A102" s="69"/>
      <c r="B102" s="21"/>
      <c r="C102" s="21"/>
      <c r="D102" s="21"/>
      <c r="E102" s="21"/>
    </row>
    <row r="103" spans="1:5" ht="15.75">
      <c r="A103" s="69"/>
      <c r="B103" s="21"/>
      <c r="C103" s="21"/>
      <c r="D103" s="21"/>
      <c r="E103" s="21"/>
    </row>
    <row r="104" spans="1:5" ht="15.75">
      <c r="A104" s="69"/>
      <c r="B104" s="21"/>
      <c r="C104" s="21"/>
      <c r="D104" s="21"/>
      <c r="E104" s="21"/>
    </row>
    <row r="105" spans="1:5" ht="15.75">
      <c r="A105" s="69"/>
      <c r="B105" s="21"/>
      <c r="C105" s="21"/>
      <c r="D105" s="21"/>
      <c r="E105" s="21"/>
    </row>
    <row r="106" spans="1:5" ht="15.75">
      <c r="A106" s="69"/>
      <c r="B106" s="21"/>
      <c r="C106" s="21"/>
      <c r="D106" s="21"/>
      <c r="E106" s="21"/>
    </row>
    <row r="107" spans="1:5" ht="15.75">
      <c r="A107" s="69"/>
      <c r="B107" s="21"/>
      <c r="C107" s="21"/>
      <c r="D107" s="21"/>
      <c r="E107" s="21"/>
    </row>
    <row r="108" spans="1:5" ht="15.75">
      <c r="A108" s="69"/>
      <c r="B108" s="21"/>
      <c r="C108" s="21"/>
      <c r="D108" s="21"/>
      <c r="E108" s="21"/>
    </row>
    <row r="109" spans="1:5" ht="15.75">
      <c r="A109" s="69"/>
      <c r="B109" s="21"/>
      <c r="C109" s="21"/>
      <c r="D109" s="21"/>
      <c r="E109" s="21"/>
    </row>
    <row r="110" spans="1:5" ht="15.75">
      <c r="A110" s="69"/>
      <c r="B110" s="21"/>
      <c r="C110" s="21"/>
      <c r="D110" s="21"/>
      <c r="E110" s="21"/>
    </row>
    <row r="111" spans="1:5" ht="15.75">
      <c r="A111" s="69"/>
      <c r="B111" s="21"/>
      <c r="C111" s="21"/>
      <c r="D111" s="21"/>
      <c r="E111" s="21"/>
    </row>
    <row r="112" spans="1:5" ht="15.75">
      <c r="A112" s="69"/>
      <c r="B112" s="21"/>
      <c r="C112" s="21"/>
      <c r="D112" s="21"/>
      <c r="E112" s="21"/>
    </row>
    <row r="113" spans="1:5" ht="15.75">
      <c r="A113" s="69"/>
      <c r="B113" s="21"/>
      <c r="C113" s="21"/>
      <c r="D113" s="21"/>
      <c r="E113" s="21"/>
    </row>
    <row r="114" spans="1:5" ht="15.75">
      <c r="A114" s="69"/>
      <c r="B114" s="21"/>
      <c r="C114" s="21"/>
      <c r="D114" s="21"/>
      <c r="E114" s="21"/>
    </row>
    <row r="115" spans="1:5" ht="15.75">
      <c r="A115" s="69"/>
      <c r="B115" s="21"/>
      <c r="C115" s="21"/>
      <c r="D115" s="21"/>
      <c r="E115" s="21"/>
    </row>
    <row r="116" spans="1:5" ht="15.75">
      <c r="A116" s="69"/>
      <c r="B116" s="21"/>
      <c r="C116" s="21"/>
      <c r="D116" s="21"/>
      <c r="E116" s="21"/>
    </row>
  </sheetData>
  <mergeCells count="1">
    <mergeCell ref="C1:D1"/>
  </mergeCells>
  <pageMargins left="0.74791666666666701" right="0.74791666666666701" top="0.98402777777777795" bottom="0.9840277777777779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4. PEO</vt:lpstr>
      <vt:lpstr>5. EQUIPE DE TRABALHO</vt:lpstr>
      <vt:lpstr>6. PEF</vt:lpstr>
      <vt:lpstr>5. Parametro_Encargo</vt:lpstr>
      <vt:lpstr>Regime Atendimento</vt:lpstr>
      <vt:lpstr>'6. PEF'!Area_de_impressao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Waschburger</dc:creator>
  <cp:lastModifiedBy>Danielle Souza Garcia Moroso</cp:lastModifiedBy>
  <cp:revision>63</cp:revision>
  <cp:lastPrinted>2023-03-13T16:58:55Z</cp:lastPrinted>
  <dcterms:created xsi:type="dcterms:W3CDTF">2018-06-25T09:30:59Z</dcterms:created>
  <dcterms:modified xsi:type="dcterms:W3CDTF">2023-03-23T13:00:55Z</dcterms:modified>
  <dc:language>pt-BR</dc:language>
</cp:coreProperties>
</file>