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EstaPasta_de_trabalho"/>
  <mc:AlternateContent xmlns:mc="http://schemas.openxmlformats.org/markup-compatibility/2006">
    <mc:Choice Requires="x15">
      <x15ac:absPath xmlns:x15ac="http://schemas.microsoft.com/office/spreadsheetml/2010/11/ac" url="C:\Users\fernanda.machado\Desktop\"/>
    </mc:Choice>
  </mc:AlternateContent>
  <xr:revisionPtr revIDLastSave="0" documentId="13_ncr:1_{4619B244-3A74-4832-A4DD-7C2CABE46B7A}" xr6:coauthVersionLast="47" xr6:coauthVersionMax="47" xr10:uidLastSave="{00000000-0000-0000-0000-000000000000}"/>
  <bookViews>
    <workbookView xWindow="-120" yWindow="-120" windowWidth="21840" windowHeight="13020" tabRatio="631" activeTab="5" xr2:uid="{00000000-000D-0000-FFFF-FFFF00000000}"/>
  </bookViews>
  <sheets>
    <sheet name="1. DADOS CADASTRAIS" sheetId="1" r:id="rId1"/>
    <sheet name="2. HISTÓRICO" sheetId="21" r:id="rId2"/>
    <sheet name="3. OBJETO" sheetId="22" r:id="rId3"/>
    <sheet name="4. PEO" sheetId="15" r:id="rId4"/>
    <sheet name="5. EQUIPE DE TRABALHO" sheetId="19" r:id="rId5"/>
    <sheet name="6. PEF" sheetId="18" r:id="rId6"/>
    <sheet name="6.1 PEF" sheetId="29" r:id="rId7"/>
    <sheet name="7. UNIDADES" sheetId="17" r:id="rId8"/>
    <sheet name="5. Parametro_Encargo" sheetId="3" state="hidden" r:id="rId9"/>
    <sheet name="Regime Atendimento" sheetId="5" state="hidden" r:id="rId10"/>
    <sheet name="8. DECLARAÇÃO" sheetId="30" r:id="rId11"/>
  </sheets>
  <externalReferences>
    <externalReference r:id="rId12"/>
  </externalReferences>
  <definedNames>
    <definedName name="_xlnm.Print_Area" localSheetId="0">'1. DADOS CADASTRAIS'!$A$1:$G$31</definedName>
    <definedName name="_xlnm.Print_Area" localSheetId="5">'6. PEF'!$A$1:$Y$59</definedName>
    <definedName name="_xlnm.Print_Area" localSheetId="6">'6.1 PEF'!$A$1:$C$18</definedName>
    <definedName name="BVVBVVVV" localSheetId="10">#REF!</definedName>
    <definedName name="BVVBVVVV">#REF!</definedName>
    <definedName name="CASA">#REF!</definedName>
    <definedName name="DESOESAS" localSheetId="10">#REF!</definedName>
    <definedName name="DESOESAS">#REF!</definedName>
    <definedName name="DIRIGENTE">#REF!</definedName>
    <definedName name="Dt_fim" localSheetId="1">#REF!</definedName>
    <definedName name="Dt_fim" localSheetId="2">#REF!</definedName>
    <definedName name="Dt_fim" localSheetId="4">#REF!</definedName>
    <definedName name="Dt_fim" localSheetId="5">#REF!</definedName>
    <definedName name="Dt_fim" localSheetId="6">#REF!</definedName>
    <definedName name="Dt_fim" localSheetId="10">#REF!</definedName>
    <definedName name="Dt_fim">#REF!</definedName>
    <definedName name="Dt_Ini" localSheetId="1">#REF!</definedName>
    <definedName name="Dt_Ini" localSheetId="2">#REF!</definedName>
    <definedName name="Dt_Ini" localSheetId="4">#REF!</definedName>
    <definedName name="Dt_Ini" localSheetId="5">#REF!</definedName>
    <definedName name="Dt_Ini" localSheetId="6">#REF!</definedName>
    <definedName name="Dt_Ini" localSheetId="10">#REF!</definedName>
    <definedName name="Dt_Ini">#REF!</definedName>
    <definedName name="FILTRO" localSheetId="1">#REF!</definedName>
    <definedName name="FILTRO" localSheetId="2">#REF!</definedName>
    <definedName name="FILTRO" localSheetId="4">#REF!</definedName>
    <definedName name="FILTRO" localSheetId="5">#REF!</definedName>
    <definedName name="FILTRO" localSheetId="6">#REF!</definedName>
    <definedName name="FILTRO" localSheetId="7">'[1]Modalidades e Valores'!$J$6:$O$15</definedName>
    <definedName name="FILTRO" localSheetId="10">#REF!</definedName>
    <definedName name="FILTRO">#REF!</definedName>
    <definedName name="jjjjjjjjjjjjjjjjjjjjj" localSheetId="6">#REF!</definedName>
    <definedName name="jjjjjjjjjjjjjjjjjjjjj" localSheetId="10">#REF!</definedName>
    <definedName name="jjjjjjjjjjjjjjjjjjjjj">#REF!</definedName>
    <definedName name="METAS" localSheetId="1">#REF!</definedName>
    <definedName name="METAS" localSheetId="2">#REF!</definedName>
    <definedName name="METAS" localSheetId="4">#REF!</definedName>
    <definedName name="METAS" localSheetId="5">#REF!</definedName>
    <definedName name="METAS" localSheetId="6">#REF!</definedName>
    <definedName name="METAS" localSheetId="10">#REF!</definedName>
    <definedName name="METAS">#REF!</definedName>
    <definedName name="MODALIDADE" localSheetId="1">#REF!</definedName>
    <definedName name="MODALIDADE" localSheetId="2">#REF!</definedName>
    <definedName name="MODALIDADE" localSheetId="4">#REF!</definedName>
    <definedName name="MODALIDADE" localSheetId="5">#REF!</definedName>
    <definedName name="MODALIDADE" localSheetId="6">#REF!</definedName>
    <definedName name="MODALIDADE" localSheetId="7">'[1]Modalidades e Valores'!$K$6:$K$15</definedName>
    <definedName name="MODALIDADE" localSheetId="10">#REF!</definedName>
    <definedName name="MODALIDADE">#REF!</definedName>
    <definedName name="OOOOOOOO" localSheetId="6">#REF!</definedName>
    <definedName name="OOOOOOOO" localSheetId="10">#REF!</definedName>
    <definedName name="OOOOOOOO">#REF!</definedName>
    <definedName name="OSC" localSheetId="1">#REF!</definedName>
    <definedName name="OSC" localSheetId="2">#REF!</definedName>
    <definedName name="OSC" localSheetId="4">#REF!</definedName>
    <definedName name="OSC" localSheetId="5">#REF!</definedName>
    <definedName name="OSC" localSheetId="6">#REF!</definedName>
    <definedName name="OSC" localSheetId="10">#REF!</definedName>
    <definedName name="OSC">#REF!</definedName>
    <definedName name="RCT" localSheetId="1">#REF!</definedName>
    <definedName name="RCT" localSheetId="2">#REF!</definedName>
    <definedName name="RCT" localSheetId="4">#REF!</definedName>
    <definedName name="RCT" localSheetId="5">#REF!</definedName>
    <definedName name="RCT" localSheetId="6">#REF!</definedName>
    <definedName name="RCT" localSheetId="7">'[1]Modalidades e Valores'!$B$22:$B$31</definedName>
    <definedName name="RCT" localSheetId="10">#REF!</definedName>
    <definedName name="RCT">#REF!</definedName>
    <definedName name="ROP" localSheetId="1">#REF!</definedName>
    <definedName name="ROP" localSheetId="2">#REF!</definedName>
    <definedName name="ROP" localSheetId="4">#REF!</definedName>
    <definedName name="ROP" localSheetId="5">#REF!</definedName>
    <definedName name="ROP" localSheetId="6">#REF!</definedName>
    <definedName name="ROP" localSheetId="7">'[1]Modalidades e Valores'!$B$3:$B$13</definedName>
    <definedName name="ROP" localSheetId="10">#REF!</definedName>
    <definedName name="ROP">#REF!</definedName>
    <definedName name="TDESPE" localSheetId="10">#REF!</definedName>
    <definedName name="TDESPE">#REF!</definedName>
    <definedName name="VALOR" localSheetId="1">#REF!</definedName>
    <definedName name="VALOR" localSheetId="2">#REF!</definedName>
    <definedName name="VALOR" localSheetId="4">#REF!</definedName>
    <definedName name="VALOR" localSheetId="5">#REF!</definedName>
    <definedName name="VALOR" localSheetId="6">#REF!</definedName>
    <definedName name="VALOR" localSheetId="10">#REF!</definedName>
    <definedName name="VAL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 i="18" l="1"/>
  <c r="G39" i="18" l="1"/>
  <c r="Q42" i="18"/>
  <c r="Q41" i="18"/>
  <c r="P43" i="18"/>
  <c r="O43" i="18"/>
  <c r="N43" i="18"/>
  <c r="M43" i="18"/>
  <c r="L43" i="18"/>
  <c r="K43" i="18"/>
  <c r="J43" i="18"/>
  <c r="I43" i="18"/>
  <c r="H43" i="18"/>
  <c r="G43" i="18"/>
  <c r="F43" i="18"/>
  <c r="E43" i="18"/>
  <c r="Q43" i="18" l="1"/>
  <c r="C8" i="29" s="1"/>
  <c r="F55" i="18"/>
  <c r="G55" i="18"/>
  <c r="H55" i="18"/>
  <c r="I55" i="18"/>
  <c r="J55" i="18"/>
  <c r="K55" i="18"/>
  <c r="L55" i="18"/>
  <c r="M55" i="18"/>
  <c r="N55" i="18"/>
  <c r="O55" i="18"/>
  <c r="P55" i="18"/>
  <c r="F39" i="18"/>
  <c r="H39" i="18"/>
  <c r="I39" i="18"/>
  <c r="J39" i="18"/>
  <c r="K39" i="18"/>
  <c r="L39" i="18"/>
  <c r="M39" i="18"/>
  <c r="N39" i="18"/>
  <c r="O39" i="18"/>
  <c r="P39" i="18"/>
  <c r="F31" i="18"/>
  <c r="G31" i="18"/>
  <c r="H31" i="18"/>
  <c r="I31" i="18"/>
  <c r="J31" i="18"/>
  <c r="K31" i="18"/>
  <c r="L31" i="18"/>
  <c r="M31" i="18"/>
  <c r="N31" i="18"/>
  <c r="O31" i="18"/>
  <c r="P31" i="18"/>
  <c r="G23" i="18"/>
  <c r="H23" i="18"/>
  <c r="I23" i="18"/>
  <c r="J23" i="18"/>
  <c r="K23" i="18"/>
  <c r="L23" i="18"/>
  <c r="M23" i="18"/>
  <c r="N23" i="18"/>
  <c r="O23" i="18"/>
  <c r="P23" i="18"/>
  <c r="G6" i="1"/>
  <c r="G7" i="1" s="1"/>
  <c r="N58" i="18" l="1"/>
  <c r="J58" i="18"/>
  <c r="M58" i="18"/>
  <c r="I58" i="18"/>
  <c r="L58" i="18"/>
  <c r="H58" i="18"/>
  <c r="P58" i="18"/>
  <c r="O58" i="18"/>
  <c r="K58" i="18"/>
  <c r="G58" i="18"/>
  <c r="E55" i="18" l="1"/>
  <c r="Q21" i="18"/>
  <c r="Q54" i="18"/>
  <c r="Q46" i="18"/>
  <c r="Q47" i="18"/>
  <c r="Q48" i="18"/>
  <c r="Q49" i="18"/>
  <c r="Q50" i="18"/>
  <c r="Q51" i="18"/>
  <c r="Q53" i="18"/>
  <c r="Q45" i="18"/>
  <c r="Q34" i="18"/>
  <c r="Q35" i="18"/>
  <c r="Q36" i="18"/>
  <c r="Q37" i="18"/>
  <c r="Q38" i="18"/>
  <c r="Q33" i="18"/>
  <c r="Q26" i="18"/>
  <c r="Q27" i="18"/>
  <c r="Q28" i="18"/>
  <c r="Q29" i="18"/>
  <c r="Q30" i="18"/>
  <c r="Q25" i="18"/>
  <c r="Q18" i="18"/>
  <c r="Q19" i="18"/>
  <c r="Q20" i="18"/>
  <c r="Q22" i="18"/>
  <c r="E31" i="18"/>
  <c r="E39" i="18"/>
  <c r="Q31" i="18" l="1"/>
  <c r="C6" i="29" s="1"/>
  <c r="Q55" i="18"/>
  <c r="Q39" i="18"/>
  <c r="C7" i="29" s="1"/>
  <c r="F23" i="18"/>
  <c r="F58" i="18" s="1"/>
  <c r="C10" i="29" l="1"/>
  <c r="C9" i="29"/>
  <c r="E23" i="18"/>
  <c r="Q17" i="18"/>
  <c r="Q23" i="18" s="1"/>
  <c r="C4" i="29" l="1"/>
  <c r="C11" i="29" s="1"/>
  <c r="C5" i="29"/>
  <c r="Q58" i="18"/>
  <c r="E58" i="18"/>
  <c r="B23" i="3"/>
  <c r="B12" i="3"/>
  <c r="B15" i="3" s="1"/>
  <c r="B8" i="3"/>
  <c r="B16" i="3" l="1"/>
</calcChain>
</file>

<file path=xl/sharedStrings.xml><?xml version="1.0" encoding="utf-8"?>
<sst xmlns="http://schemas.openxmlformats.org/spreadsheetml/2006/main" count="368" uniqueCount="273">
  <si>
    <t>1. DADOS CADASTRAIS</t>
  </si>
  <si>
    <t>Razão Social:</t>
  </si>
  <si>
    <t>CNPJ:</t>
  </si>
  <si>
    <t>Endereço:</t>
  </si>
  <si>
    <t>Bairro:</t>
  </si>
  <si>
    <t>CEP:</t>
  </si>
  <si>
    <t>Telefone:</t>
  </si>
  <si>
    <t>Celular:</t>
  </si>
  <si>
    <t>E-mail:</t>
  </si>
  <si>
    <t>Site:</t>
  </si>
  <si>
    <t>Representante Legal:</t>
  </si>
  <si>
    <t>CPF:</t>
  </si>
  <si>
    <t>RG:</t>
  </si>
  <si>
    <t>Órgão Expedidor:</t>
  </si>
  <si>
    <t>Período de mandato da diretoria:</t>
  </si>
  <si>
    <t>Início:</t>
  </si>
  <si>
    <t>Fim:</t>
  </si>
  <si>
    <t>E-Mail:</t>
  </si>
  <si>
    <t>Número da Conta Corrente:</t>
  </si>
  <si>
    <t>Agência:</t>
  </si>
  <si>
    <t>Banco:</t>
  </si>
  <si>
    <t>METAS A SEREM ATINGIDAS</t>
  </si>
  <si>
    <t>%</t>
  </si>
  <si>
    <t>Parâmetro de Encargos e Provisões como Referênca (CLT)</t>
  </si>
  <si>
    <t>Custo Total da Parceria mês</t>
  </si>
  <si>
    <t>Percentuais de encargo e provisão</t>
  </si>
  <si>
    <t>GPS</t>
  </si>
  <si>
    <t>FGTS</t>
  </si>
  <si>
    <t>PIS</t>
  </si>
  <si>
    <t>Total Encargos - CLT</t>
  </si>
  <si>
    <t>Férias 1/3</t>
  </si>
  <si>
    <t>Décimo Terceiro Salário</t>
  </si>
  <si>
    <t>Incidência Enc. Mensais s/13º e 1/3 Férias: 8,00% sobre 11,11%</t>
  </si>
  <si>
    <t>13º salário e adicional de férias - CLT</t>
  </si>
  <si>
    <t>Afastamento maternidade- CLT</t>
  </si>
  <si>
    <t>Provisão para recisão- CLT</t>
  </si>
  <si>
    <t>Total de Provisões - CLT</t>
  </si>
  <si>
    <t>Total Provisões + Encargos</t>
  </si>
  <si>
    <t>Outros parâmetros</t>
  </si>
  <si>
    <t>R$</t>
  </si>
  <si>
    <t>Salário Mínimo Base - Insalubridade</t>
  </si>
  <si>
    <t>Valor da Passagem (Cálculo do VT)</t>
  </si>
  <si>
    <t>Numero de passagens por dia (ida e volta)</t>
  </si>
  <si>
    <t>Dias de Trabalho</t>
  </si>
  <si>
    <t>Total de Passagens mês</t>
  </si>
  <si>
    <t>Percentuais de encargo e provisão RPCI (não CLT)</t>
  </si>
  <si>
    <t>INSS</t>
  </si>
  <si>
    <t xml:space="preserve">REGIME DE ATENDIMENTO DA ORGANIZAÇÃO </t>
  </si>
  <si>
    <t>Albergue</t>
  </si>
  <si>
    <t>Região OP</t>
  </si>
  <si>
    <t>NOME</t>
  </si>
  <si>
    <t>Bairros:</t>
  </si>
  <si>
    <t>Bairro</t>
  </si>
  <si>
    <t>Cristal</t>
  </si>
  <si>
    <t xml:space="preserve">Região 01 </t>
  </si>
  <si>
    <t>HUMAITÁ/NAVEGANTES</t>
  </si>
  <si>
    <t xml:space="preserve">Anchieta, Farrapos, Humaitá, Navegantes, São Geraldo </t>
  </si>
  <si>
    <t>Agronomia</t>
  </si>
  <si>
    <t>Região 02</t>
  </si>
  <si>
    <t>NOROESTE</t>
  </si>
  <si>
    <t>Boa Vista - Cristo Redentor - Higienópolis - Jardim Itú - Jardim Lindóia - Jardim São Pedro - Passo Dareia - Santa Maria Goretti - São João - São Sebastião - Vila Floresta - Vila Ipiranga</t>
  </si>
  <si>
    <t>Anchieta</t>
  </si>
  <si>
    <t>Região 03</t>
  </si>
  <si>
    <t>LESTE</t>
  </si>
  <si>
    <t>Bom Jesus - Chácara das Pedras - Jardim Carvalho - Jardim do Salso - Jardim Sabará - Morro Santana - Três Figueiras - Vila Jardim</t>
  </si>
  <si>
    <t>Arquipélago</t>
  </si>
  <si>
    <t>Região 04</t>
  </si>
  <si>
    <t>LOMBA DO PINHEIRO</t>
  </si>
  <si>
    <t>Agronomia - Lomba do Pinheiro</t>
  </si>
  <si>
    <t>Auxiliadora</t>
  </si>
  <si>
    <t>Região 05</t>
  </si>
  <si>
    <t>NORTE</t>
  </si>
  <si>
    <t>Sarandi</t>
  </si>
  <si>
    <t>Azenha</t>
  </si>
  <si>
    <t>Região 06</t>
  </si>
  <si>
    <t>NORDESTE</t>
  </si>
  <si>
    <t>Mário Quintana</t>
  </si>
  <si>
    <t>Bela Vista</t>
  </si>
  <si>
    <t>Região 07</t>
  </si>
  <si>
    <t>PARTENON</t>
  </si>
  <si>
    <t>Cel. Aparício Borges - Partenon - Santo Antônio - São José - Vila João Pessoa</t>
  </si>
  <si>
    <t>Belém Novo</t>
  </si>
  <si>
    <t>Região 08</t>
  </si>
  <si>
    <t>RESTINGA</t>
  </si>
  <si>
    <t>Restinga</t>
  </si>
  <si>
    <t>Belém Velho</t>
  </si>
  <si>
    <t>Região 09</t>
  </si>
  <si>
    <t>GLÓRIA</t>
  </si>
  <si>
    <t>Belém Velho - Cascata - Glória</t>
  </si>
  <si>
    <t>Boa Vista</t>
  </si>
  <si>
    <t>Centro</t>
  </si>
  <si>
    <t>Região 10</t>
  </si>
  <si>
    <t>CRUZEIRO</t>
  </si>
  <si>
    <t>Medianeira - Santa Tereza</t>
  </si>
  <si>
    <t>Bom Fim</t>
  </si>
  <si>
    <t>Região 11</t>
  </si>
  <si>
    <t>CRISTAL</t>
  </si>
  <si>
    <t>Bom Jesus</t>
  </si>
  <si>
    <t>Região 12</t>
  </si>
  <si>
    <t>CENTRO-SUL</t>
  </si>
  <si>
    <t>Camaquã - Campo Novo - Cavalhada - Nonoai - Teresopólis - Vila Nova</t>
  </si>
  <si>
    <t>Camaquã</t>
  </si>
  <si>
    <t>Região 13</t>
  </si>
  <si>
    <t>EXTREMO SUL</t>
  </si>
  <si>
    <t>Belém Novo - Chapéu do Sol - Lageado - Lami - Ponta Grossa</t>
  </si>
  <si>
    <t>Campo Novo</t>
  </si>
  <si>
    <t>Região 14</t>
  </si>
  <si>
    <t>EIXO BALTAZAR</t>
  </si>
  <si>
    <t>Passo das Pedras - Rubem Berta</t>
  </si>
  <si>
    <t>Cascata</t>
  </si>
  <si>
    <t>Região 15</t>
  </si>
  <si>
    <t>SUL</t>
  </si>
  <si>
    <t>Espírito Santo - Guarujá - Hípica - Ipanema - Pedra Redonda - Serraria - Tristeza - Vila Assunção - Vila Conceição</t>
  </si>
  <si>
    <t>Cavalhada</t>
  </si>
  <si>
    <t>Região 16</t>
  </si>
  <si>
    <t>CENTRO</t>
  </si>
  <si>
    <t>Auxiliadora - Azenha - Bela Vista - Bom Fim - Centro Histórico - Cidade Baixa - Farroupilha - Floresta - Independência - Jardim Botânico - Menino Deus - Moinhos de Vento - Mont Serrat - Petrópolis - Praia de Belas - Rio Branco - Santa Cecília - Santana</t>
  </si>
  <si>
    <t>Cel. Aparí­cio Borges</t>
  </si>
  <si>
    <t>Região 17</t>
  </si>
  <si>
    <t>ILHAS</t>
  </si>
  <si>
    <t>Arquipélago (Ilha das Flores, da Pintada, do Pavão e Ilha Grande dos Marinheiros)</t>
  </si>
  <si>
    <t>Centro Histórico</t>
  </si>
  <si>
    <t>REGIÃO DO CONSELHO TUTELAR</t>
  </si>
  <si>
    <t>Ilhas, Humaita/Navegantes</t>
  </si>
  <si>
    <t>Sarandi/Norte</t>
  </si>
  <si>
    <t>Bom Jesus/Leste</t>
  </si>
  <si>
    <t>Partenon</t>
  </si>
  <si>
    <t>Glória/Cruzeiro/Cristal</t>
  </si>
  <si>
    <t>Centro Sul/Sul</t>
  </si>
  <si>
    <t>Restinga/Extremo-Sul</t>
  </si>
  <si>
    <t>Lomba do Pinheiro/Agronomia</t>
  </si>
  <si>
    <t>Nordeste/Eixo Baltazar</t>
  </si>
  <si>
    <t>TOTAL GERAL</t>
  </si>
  <si>
    <t>NATUREZA DA DESPESA</t>
  </si>
  <si>
    <t>DETALHAMENTO</t>
  </si>
  <si>
    <t>MATERIAL DE CONSUMO</t>
  </si>
  <si>
    <t>Total do item Material de Consumo</t>
  </si>
  <si>
    <t>MATERIAL PERMANENTE</t>
  </si>
  <si>
    <t>Total do item Pagamento de Pessoal</t>
  </si>
  <si>
    <t>Porto Alegre/RS</t>
  </si>
  <si>
    <t>Total do item Material Permanente</t>
  </si>
  <si>
    <t>Cidade/UF:</t>
  </si>
  <si>
    <t>10)</t>
  </si>
  <si>
    <t>Serviço de Abordagem Social</t>
  </si>
  <si>
    <t>Casa Lar</t>
  </si>
  <si>
    <t>Serviço de Acolhimento Crianças e Adolescentes</t>
  </si>
  <si>
    <t>República</t>
  </si>
  <si>
    <t>Serviço de Acolhimento para Idosos</t>
  </si>
  <si>
    <t>Serviço de Habilitação e Reabilitação (PCD)</t>
  </si>
  <si>
    <t>Serviço de Acolhimento para Adultos</t>
  </si>
  <si>
    <t>SERVIÇOS DE TERCEIROS</t>
  </si>
  <si>
    <t>Total do item Serviços de Terceiros</t>
  </si>
  <si>
    <t>TOTAL</t>
  </si>
  <si>
    <r>
      <t>PAGAMENTO DE PESSOAL</t>
    </r>
    <r>
      <rPr>
        <sz val="8"/>
        <color theme="1"/>
        <rFont val="Calibri"/>
        <family val="2"/>
        <scheme val="minor"/>
      </rPr>
      <t xml:space="preserve"> </t>
    </r>
  </si>
  <si>
    <t>Centro POP</t>
  </si>
  <si>
    <t>Centro Dia Idoso</t>
  </si>
  <si>
    <t>PAIF</t>
  </si>
  <si>
    <t>SCFV - Adulto</t>
  </si>
  <si>
    <t>SCFV - Idosos</t>
  </si>
  <si>
    <t>SCFV - Projovem</t>
  </si>
  <si>
    <t>SCFV 15 - 17 anos - Trabalho Educativo</t>
  </si>
  <si>
    <t>Serviço de Atendimento Familiar</t>
  </si>
  <si>
    <t>Casa Lar para Idosos</t>
  </si>
  <si>
    <t>PAEFI</t>
  </si>
  <si>
    <t>Residencial Inclusivo</t>
  </si>
  <si>
    <t>Serviço de Acolhimento para PCD</t>
  </si>
  <si>
    <t>SCFV 06 - 14 anos</t>
  </si>
  <si>
    <t>SCFV Execução Compartilhada</t>
  </si>
  <si>
    <t>CEP</t>
  </si>
  <si>
    <t>Representante na Unidade:</t>
  </si>
  <si>
    <t>Assinatura Dirigente/Responsável Legal</t>
  </si>
  <si>
    <t>Nome do Dirigente/Resp. legal</t>
  </si>
  <si>
    <t>CARGA HORÁRIA MENSAL (CONTRATUAL)</t>
  </si>
  <si>
    <t>Nº DE PROFISSIONAIS</t>
  </si>
  <si>
    <t>Abrigo de famílias</t>
  </si>
  <si>
    <t>Acessuas Trabalho</t>
  </si>
  <si>
    <t>Acolhimento Imigrantes</t>
  </si>
  <si>
    <t>Família Acolhedora</t>
  </si>
  <si>
    <t>República para Idosos</t>
  </si>
  <si>
    <t xml:space="preserve">1.1 ORGANIZAÇÃO DA SOCIEDADE CIVIL </t>
  </si>
  <si>
    <t>Nome da Unidade:</t>
  </si>
  <si>
    <t>Quant. Beneficiários:</t>
  </si>
  <si>
    <t>Regime de Atuação da OSC:</t>
  </si>
  <si>
    <t>Termo de Colaboração Nº:</t>
  </si>
  <si>
    <t>APLICAÇÃO/EXECUÇÃO</t>
  </si>
  <si>
    <t>1.2 DADOS BANCÁRIOS</t>
  </si>
  <si>
    <r>
      <t xml:space="preserve">       Todos os atendimentos parceirizados são feitos no mesmo endereço informado no cadastro </t>
    </r>
    <r>
      <rPr>
        <sz val="10"/>
        <color rgb="FF000000"/>
        <rFont val="Calibri"/>
        <family val="2"/>
      </rPr>
      <t>(item 1.1)</t>
    </r>
  </si>
  <si>
    <t>SALÁRIO BRUTO PER CAPITA</t>
  </si>
  <si>
    <t>CARGO/FUNÇÃO</t>
  </si>
  <si>
    <t>VIGÊNCIA DO PLANO DE TRABALHO</t>
  </si>
  <si>
    <t>KKK,</t>
  </si>
  <si>
    <t>Percentual de retenção:</t>
  </si>
  <si>
    <t>Valor captado:</t>
  </si>
  <si>
    <t>Resolução:</t>
  </si>
  <si>
    <t>Certificado:</t>
  </si>
  <si>
    <t>Total de atendimentos mensais:</t>
  </si>
  <si>
    <t>Total de atendimentos do projeto:</t>
  </si>
  <si>
    <t>Meta de atendimento mensal:</t>
  </si>
  <si>
    <t>Data da solicitação dos recursos:</t>
  </si>
  <si>
    <t>Total de atendimentosso projeto:</t>
  </si>
  <si>
    <t>Número Conta Poupança (se houver):</t>
  </si>
  <si>
    <t>Foco de Atuação</t>
  </si>
  <si>
    <t>Quantidade de profissionais vinculados à entidade</t>
  </si>
  <si>
    <t>Público Alvo e média de atendimentos</t>
  </si>
  <si>
    <t>Ano da Fundação</t>
  </si>
  <si>
    <t>2. APRESENTAÇÃO</t>
  </si>
  <si>
    <t>3.2. JUSTIFICATICA</t>
  </si>
  <si>
    <t>3.5. ESPAÇO FÍSICO</t>
  </si>
  <si>
    <t>Metas Qualitativas</t>
  </si>
  <si>
    <t>Metas Quantitativas</t>
  </si>
  <si>
    <t>Meios de Verificação</t>
  </si>
  <si>
    <t>4. METAS A SEREM ATINGIDAS</t>
  </si>
  <si>
    <t xml:space="preserve">ATIVIDADES </t>
  </si>
  <si>
    <t>DESCRIÇÃO</t>
  </si>
  <si>
    <t>4.1 CRONOGRAMA DE EXECUÇÃO DO PROJETO</t>
  </si>
  <si>
    <t>4.2 QUADRO RESUMO</t>
  </si>
  <si>
    <t>PRAZO PARA ATINGIMENTO DE METAS</t>
  </si>
  <si>
    <t>ATENDIMENTOS MENSAIS</t>
  </si>
  <si>
    <r>
      <t xml:space="preserve">10. UNIDADES </t>
    </r>
    <r>
      <rPr>
        <b/>
        <sz val="9"/>
        <color rgb="FFFFFFFF"/>
        <rFont val="Calibri"/>
        <family val="2"/>
      </rPr>
      <t xml:space="preserve"> </t>
    </r>
    <r>
      <rPr>
        <b/>
        <sz val="9"/>
        <color theme="1"/>
        <rFont val="Calibri"/>
        <family val="2"/>
      </rPr>
      <t>(QUANDO HÁ MAIS DE UM LOCAL DE EXECUÇÃO)</t>
    </r>
  </si>
  <si>
    <t>5- EQUIPE DE TRABALHO</t>
  </si>
  <si>
    <t>OUTROS</t>
  </si>
  <si>
    <t>CORRENTE</t>
  </si>
  <si>
    <t>CAPITAL</t>
  </si>
  <si>
    <t>Total do item Material de Outros</t>
  </si>
  <si>
    <r>
      <t>PAGAMENTO DE PESSOAL</t>
    </r>
    <r>
      <rPr>
        <sz val="12"/>
        <color theme="1"/>
        <rFont val="Calibri"/>
        <family val="2"/>
        <scheme val="minor"/>
      </rPr>
      <t xml:space="preserve"> </t>
    </r>
  </si>
  <si>
    <t xml:space="preserve">6.1. PREVISÃO DE DESPESAS </t>
  </si>
  <si>
    <t>6. CRONOGRAMA DE DESEMBOLSOS</t>
  </si>
  <si>
    <t>VALOR TOTAL DO PROJETO:</t>
  </si>
  <si>
    <t>Prazo de Execução em nº de  meses:</t>
  </si>
  <si>
    <t>3.4. DESCRIÇÃO FORMA DE EXECUÇÃO</t>
  </si>
  <si>
    <t>3.3. IMPACTO SOCIAL ESPERADO</t>
  </si>
  <si>
    <t>Total de encargos</t>
  </si>
  <si>
    <t xml:space="preserve">Na qualidade de representante da Organização da Sociedade Civil, declaro, para fins de prova junto a Secretaria do Desenvolvimento Social, sob as penas da lei que inexiste qualquer débito ou situação de inadimplência junto ao Tesouro do Município ou qualquer órgão ou entidade da Administração Pública de Porto Alegre que impeça o estabelecimento deste contrato proposto, na forma deste plano de trabalho. Também afirmo que não sou membro de Poder ou do Ministério Público, ou dirigente de órgão ou entidade da administração pública da mesma esfera governamental na qual será celebrado o termo de colaboração ou de fomento e não tenho parentes nesta condição. </t>
  </si>
  <si>
    <t>Assinatura do Dirigente</t>
  </si>
  <si>
    <t>Número de Registro no Conselho:</t>
  </si>
  <si>
    <t>Vencimento :</t>
  </si>
  <si>
    <t>de</t>
  </si>
  <si>
    <t xml:space="preserve">8. DECLARAÇÃO </t>
  </si>
  <si>
    <t>3. IDENTIFICAÇÃO DO OBJETO</t>
  </si>
  <si>
    <t>Experiência da Organização da Sociedade Civil que a torna apta a realizar a atividades ou projetos previstos neste  Plano de Trabalho</t>
  </si>
  <si>
    <t>OSC:</t>
  </si>
  <si>
    <t xml:space="preserve">Porto Alegre, </t>
  </si>
  <si>
    <t>.</t>
  </si>
  <si>
    <t>Especificar  e descrever as ações que serão desenvolvidas com recursos decorrentes da parceria.</t>
  </si>
  <si>
    <t>Descrever com clareza e brevemente as razões que levaram à proposição do projeto, evidenciando os benefícios econômicos e sociais a serem alcançados pela comunidade, a localização geográfica a ser atendida, bem como os resultados esperados.</t>
  </si>
  <si>
    <t>Descrever os benefícios esperados após a finalização do projeto.</t>
  </si>
  <si>
    <t>Descrição de como será realizado o projeto demonstrando o nexo entre as atividades propostas e as metas a serem atingidas.</t>
  </si>
  <si>
    <t>Descrever em que local serão as desenvolvidas atividades.</t>
  </si>
  <si>
    <t>3.1. PERÍODO DE EXECUÇÃO (EM MESES)</t>
  </si>
  <si>
    <t>OBS.:</t>
  </si>
  <si>
    <t>1º MÊS</t>
  </si>
  <si>
    <t xml:space="preserve">2º MÊS </t>
  </si>
  <si>
    <t>3º MÊS</t>
  </si>
  <si>
    <t>4º MÊS</t>
  </si>
  <si>
    <t>5º MÊS</t>
  </si>
  <si>
    <t>6º MÊS</t>
  </si>
  <si>
    <t>7º MÊS</t>
  </si>
  <si>
    <t>8º MÊS</t>
  </si>
  <si>
    <t>9º MÊS</t>
  </si>
  <si>
    <t>10º MÊS</t>
  </si>
  <si>
    <t>11º MÊS</t>
  </si>
  <si>
    <t>12º MÊS</t>
  </si>
  <si>
    <t xml:space="preserve">1º MÊS </t>
  </si>
  <si>
    <t>2º MÊS</t>
  </si>
  <si>
    <t>3º MÊS3</t>
  </si>
  <si>
    <t xml:space="preserve">4º MÊS </t>
  </si>
  <si>
    <t xml:space="preserve">8º MÊS </t>
  </si>
  <si>
    <t xml:space="preserve">12º MÊS </t>
  </si>
  <si>
    <t>Número de repasses:</t>
  </si>
  <si>
    <t>Valor líquido calculado:</t>
  </si>
  <si>
    <t>Valor calculado de retenção:</t>
  </si>
  <si>
    <t>Nome do Projeto/Ativida:</t>
  </si>
  <si>
    <t>Projeto/Atividade: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</si>
</sst>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_-&quot;R$&quot;* #,##0.00_-;\-&quot;R$&quot;* #,##0.00_-;_-&quot;R$&quot;* &quot;-&quot;??_-;_-@_-"/>
    <numFmt numFmtId="165" formatCode="dd/mm/yy"/>
    <numFmt numFmtId="166" formatCode="_(* #,##0.00_);_(* \(#,##0.00\);_(* &quot;-&quot;??_);_(@_)"/>
    <numFmt numFmtId="167" formatCode="_(&quot;R$ &quot;* #,##0.00_);_(&quot;R$ &quot;* \(#,##0.00\);_(&quot;R$ &quot;* &quot;-&quot;??_);_(@_)"/>
    <numFmt numFmtId="168" formatCode="&quot;R$&quot;#,##0.00"/>
  </numFmts>
  <fonts count="57">
    <font>
      <sz val="12"/>
      <color rgb="FF000000"/>
      <name val="Calibri"/>
    </font>
    <font>
      <sz val="11"/>
      <color theme="1"/>
      <name val="Calibri"/>
      <family val="2"/>
      <scheme val="minor"/>
    </font>
    <font>
      <sz val="11"/>
      <color theme="1"/>
      <name val="Calibri"/>
      <family val="2"/>
      <scheme val="minor"/>
    </font>
    <font>
      <sz val="12"/>
      <name val="Calibri"/>
      <family val="2"/>
    </font>
    <font>
      <b/>
      <sz val="16"/>
      <color rgb="FFFFFFFF"/>
      <name val="Calibri"/>
      <family val="2"/>
    </font>
    <font>
      <b/>
      <sz val="12"/>
      <color rgb="FF000000"/>
      <name val="Calibri"/>
      <family val="2"/>
    </font>
    <font>
      <b/>
      <sz val="12"/>
      <name val="Calibri"/>
      <family val="2"/>
    </font>
    <font>
      <sz val="12"/>
      <name val="Calibri"/>
      <family val="2"/>
    </font>
    <font>
      <b/>
      <sz val="12"/>
      <color rgb="FFFFFFFF"/>
      <name val="Calibri"/>
      <family val="2"/>
    </font>
    <font>
      <sz val="11"/>
      <color rgb="FF000000"/>
      <name val="Calibri"/>
      <family val="2"/>
    </font>
    <font>
      <b/>
      <sz val="11"/>
      <color rgb="FFFFFFFF"/>
      <name val="Calibri"/>
      <family val="2"/>
    </font>
    <font>
      <sz val="11"/>
      <name val="Calibri"/>
      <family val="2"/>
    </font>
    <font>
      <b/>
      <sz val="11"/>
      <name val="Calibri"/>
      <family val="2"/>
    </font>
    <font>
      <sz val="11"/>
      <color rgb="FF333300"/>
      <name val="Calibri"/>
      <family val="2"/>
    </font>
    <font>
      <b/>
      <sz val="12"/>
      <color rgb="FF5B9BD5"/>
      <name val="Calibri"/>
      <family val="2"/>
    </font>
    <font>
      <b/>
      <sz val="11"/>
      <color rgb="FF333300"/>
      <name val="Calibri"/>
      <family val="2"/>
    </font>
    <font>
      <sz val="12"/>
      <color rgb="FFFFFFFF"/>
      <name val="Calibri"/>
      <family val="2"/>
    </font>
    <font>
      <sz val="10"/>
      <name val="Arial"/>
      <family val="2"/>
    </font>
    <font>
      <sz val="9"/>
      <color rgb="FF000000"/>
      <name val="Calibri"/>
      <family val="2"/>
    </font>
    <font>
      <sz val="9"/>
      <color rgb="FF000000"/>
      <name val="Liberation sans;arial"/>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2"/>
      <color rgb="FF000000"/>
      <name val="Calibri"/>
      <family val="2"/>
    </font>
    <font>
      <u/>
      <sz val="12"/>
      <color theme="10"/>
      <name val="Calibri"/>
      <family val="2"/>
    </font>
    <font>
      <sz val="10"/>
      <color rgb="FF000000"/>
      <name val="Calibri"/>
      <family val="2"/>
      <scheme val="minor"/>
    </font>
    <font>
      <b/>
      <sz val="12"/>
      <name val="Calibri"/>
      <family val="2"/>
      <scheme val="minor"/>
    </font>
    <font>
      <b/>
      <sz val="12"/>
      <color rgb="FF00B050"/>
      <name val="Calibri"/>
      <family val="2"/>
      <scheme val="minor"/>
    </font>
    <font>
      <b/>
      <sz val="10"/>
      <color indexed="8"/>
      <name val="Calibri"/>
      <family val="2"/>
    </font>
    <font>
      <b/>
      <sz val="14"/>
      <color rgb="FF00B050"/>
      <name val="Calibri"/>
      <family val="2"/>
      <scheme val="minor"/>
    </font>
    <font>
      <b/>
      <sz val="12"/>
      <color theme="0"/>
      <name val="Calibri"/>
      <family val="2"/>
      <scheme val="minor"/>
    </font>
    <font>
      <b/>
      <sz val="11"/>
      <color rgb="FF000000"/>
      <name val="Calibri"/>
      <family val="2"/>
    </font>
    <font>
      <b/>
      <sz val="11"/>
      <color rgb="FF00B050"/>
      <name val="Calibri"/>
      <family val="2"/>
      <scheme val="minor"/>
    </font>
    <font>
      <b/>
      <sz val="14"/>
      <name val="Calibri"/>
      <family val="2"/>
    </font>
    <font>
      <sz val="9"/>
      <color theme="1"/>
      <name val="Calibri"/>
      <family val="2"/>
      <scheme val="minor"/>
    </font>
    <font>
      <b/>
      <sz val="12"/>
      <color rgb="FFFF0000"/>
      <name val="Calibri"/>
      <family val="2"/>
    </font>
    <font>
      <i/>
      <sz val="11"/>
      <name val="Calibri"/>
      <family val="2"/>
    </font>
    <font>
      <i/>
      <sz val="12"/>
      <name val="Calibri"/>
      <family val="2"/>
    </font>
    <font>
      <b/>
      <sz val="9"/>
      <color rgb="FFFFFFFF"/>
      <name val="Calibri"/>
      <family val="2"/>
    </font>
    <font>
      <sz val="10"/>
      <color rgb="FF000000"/>
      <name val="Calibri"/>
      <family val="2"/>
    </font>
    <font>
      <b/>
      <sz val="16"/>
      <color theme="0"/>
      <name val="Calibri"/>
      <family val="2"/>
    </font>
    <font>
      <i/>
      <sz val="11"/>
      <color rgb="FFFF0000"/>
      <name val="Calibri"/>
      <family val="2"/>
      <scheme val="minor"/>
    </font>
    <font>
      <b/>
      <sz val="14"/>
      <color theme="1"/>
      <name val="Calibri"/>
      <family val="2"/>
      <scheme val="minor"/>
    </font>
    <font>
      <b/>
      <sz val="14"/>
      <color rgb="FF000000"/>
      <name val="Calibri"/>
      <family val="2"/>
    </font>
    <font>
      <b/>
      <sz val="12"/>
      <color theme="4" tint="-0.249977111117893"/>
      <name val="Calibri"/>
      <family val="2"/>
      <scheme val="minor"/>
    </font>
    <font>
      <b/>
      <sz val="12"/>
      <color theme="4" tint="-0.249977111117893"/>
      <name val="Calibri"/>
      <family val="2"/>
    </font>
    <font>
      <b/>
      <sz val="9"/>
      <color theme="1"/>
      <name val="Calibri"/>
      <family val="2"/>
    </font>
    <font>
      <sz val="11"/>
      <color theme="0"/>
      <name val="Calibri"/>
      <family val="2"/>
    </font>
    <font>
      <b/>
      <sz val="12"/>
      <color theme="0"/>
      <name val="Calibri"/>
      <family val="2"/>
    </font>
    <font>
      <b/>
      <sz val="11"/>
      <color theme="0"/>
      <name val="Calibri"/>
      <family val="2"/>
    </font>
    <font>
      <sz val="10"/>
      <color theme="0"/>
      <name val="Calibri"/>
      <family val="2"/>
      <scheme val="minor"/>
    </font>
    <font>
      <b/>
      <sz val="10"/>
      <color theme="0"/>
      <name val="Calibri"/>
      <family val="2"/>
      <scheme val="minor"/>
    </font>
    <font>
      <sz val="12"/>
      <color theme="1"/>
      <name val="Calibri"/>
      <family val="2"/>
      <scheme val="minor"/>
    </font>
    <font>
      <b/>
      <sz val="14"/>
      <color theme="8" tint="-0.249977111117893"/>
      <name val="Calibri"/>
      <family val="2"/>
      <scheme val="minor"/>
    </font>
    <font>
      <b/>
      <sz val="16"/>
      <color rgb="FF333300"/>
      <name val="Calibri"/>
      <family val="2"/>
    </font>
  </fonts>
  <fills count="14">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333333"/>
        <bgColor rgb="FF333333"/>
      </patternFill>
    </fill>
    <fill>
      <patternFill patternType="solid">
        <fgColor rgb="FF999999"/>
        <bgColor rgb="FF999999"/>
      </patternFill>
    </fill>
    <fill>
      <patternFill patternType="solid">
        <fgColor rgb="FFDAE3F3"/>
        <bgColor rgb="FFDAE3F3"/>
      </patternFill>
    </fill>
    <fill>
      <patternFill patternType="solid">
        <fgColor theme="0" tint="-0.34998626667073579"/>
        <bgColor indexed="64"/>
      </patternFill>
    </fill>
    <fill>
      <patternFill patternType="solid">
        <fgColor theme="0" tint="-0.34998626667073579"/>
        <bgColor rgb="FF808080"/>
      </patternFill>
    </fill>
    <fill>
      <patternFill patternType="solid">
        <fgColor theme="4" tint="0.79998168889431442"/>
        <bgColor indexed="64"/>
      </patternFill>
    </fill>
    <fill>
      <patternFill patternType="solid">
        <fgColor theme="4" tint="0.79998168889431442"/>
        <bgColor rgb="FFDDDDDD"/>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808080"/>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2"/>
    <xf numFmtId="44" fontId="2" fillId="0" borderId="2"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166" fontId="17" fillId="0" borderId="2" applyFont="0" applyFill="0" applyBorder="0" applyAlignment="0" applyProtection="0"/>
    <xf numFmtId="167" fontId="17" fillId="0" borderId="2" applyFont="0" applyFill="0" applyBorder="0" applyAlignment="0" applyProtection="0"/>
    <xf numFmtId="0" fontId="25" fillId="0" borderId="2"/>
  </cellStyleXfs>
  <cellXfs count="342">
    <xf numFmtId="0" fontId="0" fillId="0" borderId="0" xfId="0"/>
    <xf numFmtId="0" fontId="0" fillId="0" borderId="0" xfId="0" applyAlignment="1">
      <alignment vertical="center"/>
    </xf>
    <xf numFmtId="0" fontId="0" fillId="0" borderId="0" xfId="0" applyAlignment="1">
      <alignment horizontal="center"/>
    </xf>
    <xf numFmtId="0" fontId="8" fillId="4" borderId="3" xfId="0" applyFont="1" applyFill="1" applyBorder="1" applyAlignment="1">
      <alignment horizontal="center"/>
    </xf>
    <xf numFmtId="0" fontId="16" fillId="5" borderId="3" xfId="0" applyFont="1" applyFill="1" applyBorder="1" applyAlignment="1">
      <alignment horizontal="center"/>
    </xf>
    <xf numFmtId="0" fontId="7" fillId="0" borderId="3" xfId="0" applyFont="1" applyBorder="1" applyAlignment="1">
      <alignment horizontal="left"/>
    </xf>
    <xf numFmtId="2" fontId="17" fillId="0" borderId="3" xfId="0" applyNumberFormat="1" applyFont="1" applyBorder="1" applyAlignment="1">
      <alignment horizontal="right"/>
    </xf>
    <xf numFmtId="0" fontId="7" fillId="0" borderId="3" xfId="0" applyFont="1" applyBorder="1"/>
    <xf numFmtId="2" fontId="17" fillId="0" borderId="3" xfId="0" applyNumberFormat="1" applyFont="1" applyBorder="1"/>
    <xf numFmtId="0" fontId="6" fillId="3" borderId="3" xfId="0" applyFont="1" applyFill="1" applyBorder="1"/>
    <xf numFmtId="2" fontId="0" fillId="3" borderId="3" xfId="0" applyNumberFormat="1" applyFill="1" applyBorder="1"/>
    <xf numFmtId="0" fontId="0" fillId="0" borderId="3" xfId="0" applyBorder="1"/>
    <xf numFmtId="2" fontId="0" fillId="0" borderId="3" xfId="0" applyNumberFormat="1" applyBorder="1"/>
    <xf numFmtId="0" fontId="0" fillId="3" borderId="3" xfId="0" applyFill="1" applyBorder="1"/>
    <xf numFmtId="0" fontId="0" fillId="2" borderId="3" xfId="0" applyFill="1" applyBorder="1"/>
    <xf numFmtId="2" fontId="0" fillId="2" borderId="3" xfId="0" applyNumberFormat="1" applyFill="1" applyBorder="1"/>
    <xf numFmtId="0" fontId="16" fillId="4" borderId="3" xfId="0" applyFont="1" applyFill="1" applyBorder="1"/>
    <xf numFmtId="2" fontId="16" fillId="4" borderId="3" xfId="0" applyNumberFormat="1" applyFont="1" applyFill="1" applyBorder="1"/>
    <xf numFmtId="0" fontId="16" fillId="4" borderId="3" xfId="0" applyFont="1" applyFill="1" applyBorder="1" applyAlignment="1">
      <alignment horizontal="center"/>
    </xf>
    <xf numFmtId="0" fontId="0" fillId="5" borderId="3" xfId="0" applyFill="1" applyBorder="1"/>
    <xf numFmtId="0" fontId="0" fillId="5" borderId="3" xfId="0" applyFill="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xf>
    <xf numFmtId="0" fontId="22" fillId="0" borderId="10" xfId="1" applyFont="1" applyBorder="1" applyAlignment="1">
      <alignment vertical="center"/>
    </xf>
    <xf numFmtId="0" fontId="22" fillId="0" borderId="2" xfId="1" applyFont="1" applyAlignment="1">
      <alignment vertical="center"/>
    </xf>
    <xf numFmtId="0" fontId="21" fillId="0" borderId="11" xfId="1" applyFont="1" applyBorder="1" applyAlignment="1">
      <alignment horizontal="left" vertical="center"/>
    </xf>
    <xf numFmtId="0" fontId="21" fillId="0" borderId="2" xfId="1" applyFont="1" applyAlignment="1">
      <alignment horizontal="left" vertical="center"/>
    </xf>
    <xf numFmtId="0" fontId="21" fillId="0" borderId="2" xfId="1" applyFont="1" applyAlignment="1">
      <alignment horizontal="right" vertical="center" wrapText="1"/>
    </xf>
    <xf numFmtId="44" fontId="21" fillId="0" borderId="2" xfId="2" applyFont="1" applyBorder="1" applyAlignment="1">
      <alignment horizontal="center" vertical="center" wrapText="1"/>
    </xf>
    <xf numFmtId="0" fontId="21" fillId="0" borderId="14" xfId="1" applyFont="1" applyBorder="1" applyAlignment="1">
      <alignment horizontal="right" vertical="center" wrapText="1"/>
    </xf>
    <xf numFmtId="44" fontId="21" fillId="0" borderId="14" xfId="2" applyFont="1" applyBorder="1" applyAlignment="1">
      <alignment horizontal="center" vertical="center" wrapText="1"/>
    </xf>
    <xf numFmtId="0" fontId="20" fillId="0" borderId="2" xfId="1" applyFont="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0" fillId="0" borderId="2" xfId="0" applyBorder="1" applyAlignment="1">
      <alignment vertical="center"/>
    </xf>
    <xf numFmtId="0" fontId="9" fillId="0" borderId="2" xfId="0" applyFont="1" applyBorder="1" applyAlignment="1">
      <alignmen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0" fillId="0" borderId="10" xfId="0" applyBorder="1"/>
    <xf numFmtId="0" fontId="0" fillId="0" borderId="2" xfId="0" applyBorder="1"/>
    <xf numFmtId="49" fontId="11" fillId="9" borderId="10" xfId="0" applyNumberFormat="1" applyFont="1" applyFill="1" applyBorder="1" applyAlignment="1" applyProtection="1">
      <alignment vertical="center" wrapText="1"/>
      <protection locked="0"/>
    </xf>
    <xf numFmtId="49" fontId="11" fillId="0" borderId="18" xfId="0" applyNumberFormat="1" applyFont="1" applyBorder="1" applyAlignment="1" applyProtection="1">
      <alignment vertical="center" wrapText="1"/>
      <protection locked="0"/>
    </xf>
    <xf numFmtId="0" fontId="0" fillId="0" borderId="2" xfId="0" applyBorder="1" applyProtection="1">
      <protection locked="0"/>
    </xf>
    <xf numFmtId="49" fontId="11" fillId="0" borderId="2" xfId="0" applyNumberFormat="1" applyFont="1" applyBorder="1" applyAlignment="1" applyProtection="1">
      <alignment vertical="center" wrapText="1"/>
      <protection locked="0"/>
    </xf>
    <xf numFmtId="49" fontId="11" fillId="0" borderId="16" xfId="0" applyNumberFormat="1" applyFont="1" applyBorder="1" applyAlignment="1" applyProtection="1">
      <alignment vertical="center" wrapText="1"/>
      <protection locked="0"/>
    </xf>
    <xf numFmtId="0" fontId="11" fillId="9" borderId="2" xfId="0" applyFont="1" applyFill="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0" fillId="0" borderId="16" xfId="0" applyBorder="1" applyProtection="1">
      <protection locked="0"/>
    </xf>
    <xf numFmtId="0" fontId="11" fillId="0" borderId="16" xfId="0" applyFont="1" applyBorder="1" applyAlignment="1" applyProtection="1">
      <alignment vertical="center"/>
      <protection locked="0"/>
    </xf>
    <xf numFmtId="0" fontId="26" fillId="0" borderId="2" xfId="4" applyFill="1" applyBorder="1" applyAlignment="1" applyProtection="1">
      <alignment vertical="center"/>
      <protection locked="0"/>
    </xf>
    <xf numFmtId="0" fontId="0" fillId="0" borderId="2" xfId="0" applyBorder="1" applyAlignment="1" applyProtection="1">
      <alignment horizontal="center"/>
      <protection locked="0"/>
    </xf>
    <xf numFmtId="0" fontId="11" fillId="10" borderId="2"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10" borderId="10"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10" borderId="2"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165" fontId="11" fillId="9" borderId="11" xfId="0" applyNumberFormat="1" applyFont="1" applyFill="1" applyBorder="1" applyAlignment="1" applyProtection="1">
      <alignment horizontal="center" vertical="center"/>
      <protection locked="0"/>
    </xf>
    <xf numFmtId="165" fontId="11" fillId="10" borderId="11" xfId="0" applyNumberFormat="1" applyFont="1" applyFill="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1" fillId="0" borderId="7" xfId="0" applyFont="1" applyBorder="1" applyAlignment="1" applyProtection="1">
      <alignment horizontal="center" vertical="center"/>
      <protection locked="0"/>
    </xf>
    <xf numFmtId="0" fontId="11" fillId="0" borderId="15"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center" vertical="center" wrapText="1"/>
    </xf>
    <xf numFmtId="0" fontId="9" fillId="10" borderId="11" xfId="0" applyFont="1" applyFill="1" applyBorder="1" applyAlignment="1" applyProtection="1">
      <alignment horizontal="left" vertical="center"/>
      <protection locked="0"/>
    </xf>
    <xf numFmtId="0" fontId="13" fillId="0" borderId="7" xfId="0" applyFont="1" applyBorder="1" applyAlignment="1" applyProtection="1">
      <alignment horizontal="left" vertical="center" wrapText="1"/>
      <protection locked="0"/>
    </xf>
    <xf numFmtId="0" fontId="13" fillId="0" borderId="11" xfId="0" applyFont="1" applyBorder="1" applyAlignment="1">
      <alignment horizontal="center" vertical="center" wrapText="1"/>
    </xf>
    <xf numFmtId="0" fontId="11" fillId="0" borderId="17" xfId="0" applyFont="1" applyBorder="1" applyAlignment="1">
      <alignment vertical="center" wrapText="1"/>
    </xf>
    <xf numFmtId="0" fontId="22" fillId="0" borderId="5" xfId="1" applyFont="1" applyBorder="1" applyAlignment="1" applyProtection="1">
      <alignment horizontal="left" vertical="center" wrapText="1"/>
      <protection locked="0"/>
    </xf>
    <xf numFmtId="0" fontId="6" fillId="0" borderId="2" xfId="0" applyFont="1" applyBorder="1" applyAlignment="1">
      <alignment horizontal="left" vertical="center" wrapText="1"/>
    </xf>
    <xf numFmtId="0" fontId="4" fillId="0" borderId="2" xfId="0" applyFont="1" applyBorder="1"/>
    <xf numFmtId="0" fontId="6" fillId="0" borderId="2" xfId="0" applyFont="1" applyBorder="1" applyAlignment="1">
      <alignment horizontal="left" vertical="center"/>
    </xf>
    <xf numFmtId="0" fontId="28" fillId="0" borderId="2" xfId="0" applyFont="1" applyBorder="1" applyAlignment="1">
      <alignment vertical="center"/>
    </xf>
    <xf numFmtId="0" fontId="0" fillId="0" borderId="2" xfId="0" applyBorder="1" applyAlignment="1" applyProtection="1">
      <alignment vertical="center"/>
      <protection locked="0"/>
    </xf>
    <xf numFmtId="0" fontId="4" fillId="0" borderId="10" xfId="0" applyFont="1" applyBorder="1"/>
    <xf numFmtId="0" fontId="13" fillId="0" borderId="2" xfId="0" applyFont="1" applyBorder="1" applyAlignment="1">
      <alignment horizontal="left" vertical="center" wrapText="1"/>
    </xf>
    <xf numFmtId="0" fontId="30" fillId="0" borderId="4" xfId="0" applyFont="1" applyBorder="1" applyAlignment="1">
      <alignment horizontal="center" vertical="center" wrapText="1"/>
    </xf>
    <xf numFmtId="44" fontId="31" fillId="0" borderId="2" xfId="1" applyNumberFormat="1" applyFont="1" applyAlignment="1">
      <alignment vertical="center"/>
    </xf>
    <xf numFmtId="0" fontId="5" fillId="0" borderId="19" xfId="0" applyFont="1" applyBorder="1" applyAlignment="1">
      <alignment vertical="center" wrapText="1"/>
    </xf>
    <xf numFmtId="0" fontId="5" fillId="0" borderId="4" xfId="0" applyFont="1" applyBorder="1" applyAlignment="1">
      <alignment horizontal="center"/>
    </xf>
    <xf numFmtId="0" fontId="0" fillId="0" borderId="4" xfId="0" applyBorder="1"/>
    <xf numFmtId="0" fontId="33" fillId="6" borderId="4" xfId="0" applyFont="1" applyFill="1" applyBorder="1" applyAlignment="1">
      <alignment horizontal="center" vertical="center"/>
    </xf>
    <xf numFmtId="0" fontId="33" fillId="6" borderId="4" xfId="0" applyFont="1" applyFill="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xf>
    <xf numFmtId="0" fontId="25" fillId="0" borderId="2" xfId="7"/>
    <xf numFmtId="0" fontId="25" fillId="0" borderId="20" xfId="7" applyBorder="1"/>
    <xf numFmtId="0" fontId="25" fillId="0" borderId="21" xfId="7" applyBorder="1"/>
    <xf numFmtId="0" fontId="12" fillId="0" borderId="22" xfId="7" applyFont="1" applyBorder="1" applyAlignment="1">
      <alignment horizontal="left" vertical="center" wrapText="1"/>
    </xf>
    <xf numFmtId="0" fontId="12" fillId="0" borderId="2" xfId="7" applyFont="1" applyAlignment="1">
      <alignment horizontal="center" vertical="center" wrapText="1"/>
    </xf>
    <xf numFmtId="0" fontId="12" fillId="0" borderId="24" xfId="7" applyFont="1" applyBorder="1" applyAlignment="1">
      <alignment horizontal="left" vertical="center"/>
    </xf>
    <xf numFmtId="0" fontId="12" fillId="0" borderId="26" xfId="7" applyFont="1" applyBorder="1" applyAlignment="1">
      <alignment horizontal="center" vertical="center" wrapText="1"/>
    </xf>
    <xf numFmtId="0" fontId="12" fillId="0" borderId="27" xfId="7" applyFont="1" applyBorder="1" applyAlignment="1">
      <alignment horizontal="left" vertical="center"/>
    </xf>
    <xf numFmtId="0" fontId="5" fillId="0" borderId="2" xfId="7" applyFont="1"/>
    <xf numFmtId="44" fontId="23" fillId="0" borderId="2" xfId="3" applyFont="1" applyFill="1" applyBorder="1" applyAlignment="1" applyProtection="1">
      <alignment horizontal="left" vertical="center"/>
      <protection locked="0"/>
    </xf>
    <xf numFmtId="44" fontId="20" fillId="0" borderId="4" xfId="2" applyFont="1" applyBorder="1" applyAlignment="1">
      <alignment horizontal="center" vertical="center" wrapText="1"/>
    </xf>
    <xf numFmtId="0" fontId="1" fillId="0" borderId="2" xfId="1" applyFont="1" applyAlignment="1">
      <alignment vertical="center"/>
    </xf>
    <xf numFmtId="0" fontId="29" fillId="0" borderId="2" xfId="1" applyFont="1" applyAlignment="1">
      <alignment vertical="center"/>
    </xf>
    <xf numFmtId="0" fontId="22" fillId="0" borderId="2" xfId="1" applyFont="1" applyAlignment="1">
      <alignment horizontal="left" vertical="center"/>
    </xf>
    <xf numFmtId="44" fontId="22" fillId="0" borderId="4" xfId="2" applyFont="1" applyBorder="1" applyAlignment="1" applyProtection="1">
      <alignment horizontal="center" vertical="center" wrapText="1"/>
    </xf>
    <xf numFmtId="44" fontId="22" fillId="0" borderId="4" xfId="3" applyFont="1" applyBorder="1" applyAlignment="1" applyProtection="1">
      <alignment vertical="center"/>
    </xf>
    <xf numFmtId="44" fontId="22" fillId="0" borderId="4" xfId="1" applyNumberFormat="1" applyFont="1" applyBorder="1" applyAlignment="1">
      <alignment vertical="center"/>
    </xf>
    <xf numFmtId="44" fontId="20" fillId="0" borderId="4" xfId="2" applyFont="1" applyBorder="1" applyAlignment="1" applyProtection="1">
      <alignment horizontal="center" vertical="center" wrapText="1"/>
    </xf>
    <xf numFmtId="0" fontId="11" fillId="0" borderId="2" xfId="7" applyFont="1" applyAlignment="1" applyProtection="1">
      <alignment horizontal="left" vertical="center"/>
      <protection locked="0"/>
    </xf>
    <xf numFmtId="0" fontId="11" fillId="0" borderId="2" xfId="7" applyFont="1" applyAlignment="1" applyProtection="1">
      <alignment horizontal="center" vertical="center"/>
      <protection locked="0"/>
    </xf>
    <xf numFmtId="0" fontId="37" fillId="0" borderId="2" xfId="0" applyFont="1" applyBorder="1" applyAlignment="1">
      <alignment horizontal="center"/>
    </xf>
    <xf numFmtId="0" fontId="25" fillId="0" borderId="4" xfId="0" applyFont="1" applyBorder="1"/>
    <xf numFmtId="0" fontId="25" fillId="0" borderId="4" xfId="0" applyFont="1" applyBorder="1" applyAlignment="1">
      <alignment vertical="center"/>
    </xf>
    <xf numFmtId="0" fontId="0" fillId="0" borderId="4" xfId="0" applyBorder="1" applyAlignment="1">
      <alignment horizontal="left" vertical="center"/>
    </xf>
    <xf numFmtId="0" fontId="18" fillId="0" borderId="0" xfId="0" applyFont="1" applyAlignment="1">
      <alignment horizontal="left" vertical="center" wrapText="1"/>
    </xf>
    <xf numFmtId="0" fontId="0" fillId="0" borderId="13" xfId="0" applyBorder="1" applyAlignment="1">
      <alignment horizontal="left" vertical="center"/>
    </xf>
    <xf numFmtId="0" fontId="25" fillId="0" borderId="4" xfId="0" applyFont="1" applyBorder="1" applyAlignment="1">
      <alignment horizontal="left" vertical="center"/>
    </xf>
    <xf numFmtId="0" fontId="8" fillId="0" borderId="2" xfId="0" applyFont="1" applyBorder="1" applyAlignment="1">
      <alignment vertical="center"/>
    </xf>
    <xf numFmtId="0" fontId="11" fillId="0" borderId="15" xfId="0" applyFont="1" applyBorder="1" applyAlignment="1">
      <alignment vertical="center"/>
    </xf>
    <xf numFmtId="0" fontId="0" fillId="0" borderId="15" xfId="0" applyBorder="1"/>
    <xf numFmtId="0" fontId="11" fillId="9" borderId="2" xfId="0" applyFont="1" applyFill="1" applyBorder="1" applyAlignment="1">
      <alignment vertical="center"/>
    </xf>
    <xf numFmtId="0" fontId="25" fillId="9" borderId="2" xfId="0" applyFont="1" applyFill="1" applyBorder="1" applyProtection="1">
      <protection locked="0"/>
    </xf>
    <xf numFmtId="0" fontId="25" fillId="9" borderId="11" xfId="0" applyFont="1" applyFill="1" applyBorder="1" applyProtection="1">
      <protection locked="0"/>
    </xf>
    <xf numFmtId="0" fontId="20" fillId="0" borderId="2" xfId="1" applyFont="1" applyAlignment="1">
      <alignment horizontal="left" vertical="center"/>
    </xf>
    <xf numFmtId="0" fontId="34" fillId="0" borderId="2" xfId="1" applyFont="1" applyAlignment="1">
      <alignment vertical="center"/>
    </xf>
    <xf numFmtId="0" fontId="35" fillId="0" borderId="2" xfId="0" applyFont="1" applyBorder="1" applyAlignment="1" applyProtection="1">
      <alignment vertical="center"/>
      <protection locked="0"/>
    </xf>
    <xf numFmtId="0" fontId="11" fillId="0" borderId="5" xfId="0" applyFont="1" applyBorder="1" applyAlignment="1" applyProtection="1">
      <alignment horizontal="left" vertical="center" wrapText="1"/>
      <protection locked="0"/>
    </xf>
    <xf numFmtId="0" fontId="42" fillId="11" borderId="2" xfId="0" applyFont="1" applyFill="1" applyBorder="1"/>
    <xf numFmtId="0" fontId="46" fillId="0" borderId="2" xfId="0" applyFont="1" applyBorder="1" applyAlignment="1">
      <alignment vertical="center"/>
    </xf>
    <xf numFmtId="44" fontId="30" fillId="0" borderId="4" xfId="3" applyFont="1" applyFill="1" applyBorder="1" applyAlignment="1" applyProtection="1">
      <alignment horizontal="center" vertical="center" wrapText="1"/>
    </xf>
    <xf numFmtId="0" fontId="25" fillId="9" borderId="10" xfId="0" applyFont="1" applyFill="1" applyBorder="1" applyProtection="1">
      <protection locked="0"/>
    </xf>
    <xf numFmtId="9" fontId="25" fillId="9" borderId="2" xfId="0" applyNumberFormat="1" applyFont="1" applyFill="1" applyBorder="1" applyProtection="1">
      <protection locked="0"/>
    </xf>
    <xf numFmtId="168" fontId="25" fillId="9" borderId="2" xfId="0" applyNumberFormat="1" applyFont="1" applyFill="1" applyBorder="1" applyProtection="1">
      <protection locked="0"/>
    </xf>
    <xf numFmtId="168" fontId="25" fillId="11" borderId="2" xfId="0" applyNumberFormat="1" applyFont="1" applyFill="1" applyBorder="1" applyProtection="1">
      <protection locked="0"/>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13"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protection locked="0"/>
    </xf>
    <xf numFmtId="0" fontId="6" fillId="11" borderId="2" xfId="0" applyFont="1" applyFill="1" applyBorder="1" applyAlignment="1">
      <alignment horizontal="left" vertical="center" wrapText="1"/>
    </xf>
    <xf numFmtId="0" fontId="11" fillId="0" borderId="17" xfId="0" applyFont="1" applyBorder="1" applyAlignment="1">
      <alignment horizontal="left" vertical="center"/>
    </xf>
    <xf numFmtId="0" fontId="9" fillId="10" borderId="10" xfId="0" applyFont="1" applyFill="1" applyBorder="1" applyAlignment="1" applyProtection="1">
      <alignment horizontal="left" vertical="center"/>
      <protection locked="0"/>
    </xf>
    <xf numFmtId="0" fontId="13" fillId="0" borderId="10" xfId="0" applyFont="1" applyBorder="1" applyAlignment="1">
      <alignment horizontal="center" vertical="center" wrapText="1"/>
    </xf>
    <xf numFmtId="0" fontId="13" fillId="0" borderId="18" xfId="0" applyFont="1" applyBorder="1" applyAlignment="1" applyProtection="1">
      <alignment vertical="center" wrapText="1"/>
      <protection locked="0"/>
    </xf>
    <xf numFmtId="0" fontId="51" fillId="12" borderId="2" xfId="0" applyFont="1" applyFill="1" applyBorder="1" applyAlignment="1" applyProtection="1">
      <alignment vertical="center"/>
      <protection locked="0"/>
    </xf>
    <xf numFmtId="0" fontId="50" fillId="13" borderId="11" xfId="0" applyFont="1" applyFill="1" applyBorder="1" applyAlignment="1">
      <alignment vertical="center"/>
    </xf>
    <xf numFmtId="0" fontId="50" fillId="13" borderId="2" xfId="0" applyFont="1" applyFill="1" applyBorder="1" applyAlignment="1">
      <alignment vertical="center"/>
    </xf>
    <xf numFmtId="0" fontId="13"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horizontal="left" vertical="top"/>
      <protection locked="0"/>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1" fillId="9" borderId="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protection locked="0"/>
    </xf>
    <xf numFmtId="0" fontId="12" fillId="9" borderId="4" xfId="0" applyFont="1" applyFill="1" applyBorder="1" applyAlignment="1">
      <alignment horizontal="left" vertical="center"/>
    </xf>
    <xf numFmtId="0" fontId="11" fillId="9" borderId="4" xfId="0" applyFont="1" applyFill="1" applyBorder="1" applyAlignment="1" applyProtection="1">
      <alignment horizontal="left" vertical="top"/>
      <protection locked="0"/>
    </xf>
    <xf numFmtId="0" fontId="25" fillId="0" borderId="0" xfId="0" applyFont="1"/>
    <xf numFmtId="0" fontId="51" fillId="12" borderId="2" xfId="0" applyFont="1" applyFill="1" applyBorder="1" applyAlignment="1">
      <alignment vertical="center"/>
    </xf>
    <xf numFmtId="0" fontId="49" fillId="12" borderId="2" xfId="0" applyFont="1" applyFill="1" applyBorder="1" applyAlignment="1">
      <alignment vertical="center"/>
    </xf>
    <xf numFmtId="0" fontId="27" fillId="9" borderId="4" xfId="0" applyFont="1" applyFill="1" applyBorder="1" applyAlignment="1" applyProtection="1">
      <alignment horizontal="center" vertical="center"/>
      <protection locked="0"/>
    </xf>
    <xf numFmtId="0" fontId="27" fillId="9" borderId="4" xfId="0" applyFont="1" applyFill="1" applyBorder="1" applyAlignment="1" applyProtection="1">
      <alignment vertical="center"/>
      <protection locked="0"/>
    </xf>
    <xf numFmtId="0" fontId="11" fillId="9" borderId="25" xfId="7" applyFont="1" applyFill="1" applyBorder="1" applyAlignment="1" applyProtection="1">
      <alignment horizontal="left" vertical="center"/>
      <protection locked="0"/>
    </xf>
    <xf numFmtId="0" fontId="11" fillId="9" borderId="2" xfId="7" applyFont="1" applyFill="1" applyAlignment="1" applyProtection="1">
      <alignment horizontal="center" vertical="center"/>
      <protection locked="0"/>
    </xf>
    <xf numFmtId="0" fontId="11" fillId="9" borderId="23" xfId="7" applyFont="1" applyFill="1" applyBorder="1" applyAlignment="1" applyProtection="1">
      <alignment horizontal="left" vertical="center"/>
      <protection locked="0"/>
    </xf>
    <xf numFmtId="0" fontId="51" fillId="0" borderId="2" xfId="0" applyFont="1" applyBorder="1" applyAlignment="1" applyProtection="1">
      <alignment vertical="center"/>
      <protection locked="0"/>
    </xf>
    <xf numFmtId="0" fontId="21" fillId="0" borderId="10" xfId="1" applyFont="1" applyBorder="1" applyAlignment="1">
      <alignment horizontal="right" vertical="center" wrapText="1"/>
    </xf>
    <xf numFmtId="0" fontId="21" fillId="0" borderId="10" xfId="1" applyFont="1" applyBorder="1" applyAlignment="1">
      <alignment vertical="center" wrapText="1"/>
    </xf>
    <xf numFmtId="0" fontId="21" fillId="0" borderId="11" xfId="1" applyFont="1" applyBorder="1" applyAlignment="1">
      <alignment horizontal="right" vertical="center" wrapText="1"/>
    </xf>
    <xf numFmtId="0" fontId="21" fillId="0" borderId="11" xfId="1" applyFont="1" applyBorder="1" applyAlignment="1">
      <alignment vertical="center" wrapText="1"/>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44" fontId="51" fillId="12" borderId="6" xfId="3" applyFont="1" applyFill="1" applyBorder="1" applyAlignment="1" applyProtection="1">
      <alignment vertical="center"/>
    </xf>
    <xf numFmtId="44" fontId="22" fillId="9" borderId="4" xfId="2" applyFont="1" applyFill="1" applyBorder="1" applyAlignment="1" applyProtection="1">
      <alignment horizontal="center" vertical="center" wrapText="1"/>
      <protection locked="0"/>
    </xf>
    <xf numFmtId="44" fontId="22" fillId="9" borderId="4" xfId="1" applyNumberFormat="1" applyFont="1" applyFill="1" applyBorder="1" applyAlignment="1" applyProtection="1">
      <alignment vertical="center"/>
      <protection locked="0"/>
    </xf>
    <xf numFmtId="0" fontId="22" fillId="9" borderId="4" xfId="1" applyFont="1" applyFill="1" applyBorder="1" applyAlignment="1" applyProtection="1">
      <alignment vertical="center"/>
      <protection locked="0"/>
    </xf>
    <xf numFmtId="44" fontId="22" fillId="9" borderId="4" xfId="3" applyFont="1" applyFill="1" applyBorder="1" applyAlignment="1" applyProtection="1">
      <alignment vertical="center"/>
      <protection locked="0"/>
    </xf>
    <xf numFmtId="44" fontId="22" fillId="9" borderId="4" xfId="3" applyFont="1" applyFill="1" applyBorder="1" applyAlignment="1" applyProtection="1">
      <alignment vertical="center" wrapText="1"/>
      <protection locked="0"/>
    </xf>
    <xf numFmtId="44" fontId="22" fillId="9" borderId="6" xfId="3" applyFont="1" applyFill="1" applyBorder="1" applyAlignment="1" applyProtection="1">
      <alignment vertical="center" wrapText="1"/>
      <protection locked="0"/>
    </xf>
    <xf numFmtId="0" fontId="53" fillId="12" borderId="4" xfId="1" applyFont="1" applyFill="1" applyBorder="1" applyAlignment="1">
      <alignment horizontal="center" vertical="center" wrapText="1"/>
    </xf>
    <xf numFmtId="0" fontId="32" fillId="0" borderId="2" xfId="1" applyFont="1" applyAlignment="1">
      <alignment horizontal="left" vertical="center"/>
    </xf>
    <xf numFmtId="0" fontId="32" fillId="12" borderId="17" xfId="1" applyFont="1" applyFill="1" applyBorder="1" applyAlignment="1">
      <alignment horizontal="left" vertical="center" wrapText="1"/>
    </xf>
    <xf numFmtId="0" fontId="23" fillId="0" borderId="15" xfId="1" applyFont="1" applyBorder="1" applyAlignment="1">
      <alignment horizontal="left" vertical="center" wrapText="1"/>
    </xf>
    <xf numFmtId="0" fontId="32" fillId="12" borderId="15" xfId="1" applyFont="1" applyFill="1" applyBorder="1" applyAlignment="1">
      <alignment horizontal="left" vertical="center" wrapText="1"/>
    </xf>
    <xf numFmtId="0" fontId="50" fillId="12" borderId="9" xfId="0" applyFont="1" applyFill="1" applyBorder="1" applyAlignment="1">
      <alignment horizontal="left" vertical="center"/>
    </xf>
    <xf numFmtId="0" fontId="32" fillId="12" borderId="10" xfId="1" applyFont="1" applyFill="1" applyBorder="1" applyAlignment="1">
      <alignment horizontal="center" vertical="center" wrapText="1"/>
    </xf>
    <xf numFmtId="164" fontId="32" fillId="12" borderId="18" xfId="1" applyNumberFormat="1" applyFont="1" applyFill="1" applyBorder="1" applyAlignment="1">
      <alignment horizontal="left" vertical="center" wrapText="1"/>
    </xf>
    <xf numFmtId="0" fontId="54" fillId="0" borderId="2" xfId="1" applyFont="1" applyAlignment="1">
      <alignment vertical="center" wrapText="1"/>
    </xf>
    <xf numFmtId="44" fontId="54" fillId="0" borderId="16" xfId="1" applyNumberFormat="1" applyFont="1" applyBorder="1" applyAlignment="1">
      <alignment vertical="center" wrapText="1"/>
    </xf>
    <xf numFmtId="0" fontId="32" fillId="12" borderId="2" xfId="1" applyFont="1" applyFill="1" applyAlignment="1">
      <alignment horizontal="center" vertical="center" wrapText="1"/>
    </xf>
    <xf numFmtId="44" fontId="32" fillId="12" borderId="16" xfId="1" applyNumberFormat="1" applyFont="1" applyFill="1" applyBorder="1" applyAlignment="1">
      <alignment horizontal="left" vertical="center" wrapText="1"/>
    </xf>
    <xf numFmtId="44" fontId="23" fillId="0" borderId="2" xfId="1" applyNumberFormat="1" applyFont="1" applyAlignment="1" applyProtection="1">
      <alignment vertical="center" wrapText="1"/>
      <protection locked="0"/>
    </xf>
    <xf numFmtId="44" fontId="54" fillId="0" borderId="16" xfId="1" applyNumberFormat="1" applyFont="1" applyBorder="1" applyAlignment="1">
      <alignment horizontal="left" vertical="center" wrapText="1"/>
    </xf>
    <xf numFmtId="0" fontId="50" fillId="12" borderId="11" xfId="0" applyFont="1" applyFill="1" applyBorder="1" applyAlignment="1">
      <alignment vertical="center"/>
    </xf>
    <xf numFmtId="164" fontId="50" fillId="12" borderId="7" xfId="0" applyNumberFormat="1" applyFont="1" applyFill="1" applyBorder="1" applyAlignment="1">
      <alignment horizontal="left" vertical="center"/>
    </xf>
    <xf numFmtId="0" fontId="25" fillId="0" borderId="2" xfId="0" applyFont="1" applyBorder="1"/>
    <xf numFmtId="0" fontId="51" fillId="12" borderId="17" xfId="0" applyFont="1" applyFill="1" applyBorder="1" applyAlignment="1" applyProtection="1">
      <alignment vertical="center"/>
      <protection locked="0"/>
    </xf>
    <xf numFmtId="0" fontId="50" fillId="13" borderId="10" xfId="0" applyFont="1" applyFill="1" applyBorder="1" applyAlignment="1">
      <alignment vertical="center"/>
    </xf>
    <xf numFmtId="0" fontId="51" fillId="12" borderId="10" xfId="0" applyFont="1" applyFill="1" applyBorder="1" applyAlignment="1" applyProtection="1">
      <alignment vertical="center"/>
      <protection locked="0"/>
    </xf>
    <xf numFmtId="0" fontId="51" fillId="12" borderId="18" xfId="0" applyFont="1" applyFill="1" applyBorder="1" applyAlignment="1" applyProtection="1">
      <alignment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1" fillId="12" borderId="24" xfId="0" applyFont="1" applyFill="1" applyBorder="1" applyAlignment="1">
      <alignment vertical="center"/>
    </xf>
    <xf numFmtId="0" fontId="49" fillId="12" borderId="23" xfId="0" applyFont="1" applyFill="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30" fillId="0" borderId="31" xfId="0" applyFont="1" applyBorder="1" applyAlignment="1">
      <alignment horizontal="center" vertical="center"/>
    </xf>
    <xf numFmtId="0" fontId="25" fillId="0" borderId="32" xfId="0" applyFont="1" applyBorder="1" applyAlignment="1">
      <alignment vertical="center"/>
    </xf>
    <xf numFmtId="0" fontId="27" fillId="9" borderId="31" xfId="0" applyFont="1" applyFill="1" applyBorder="1" applyAlignment="1" applyProtection="1">
      <alignment horizontal="left" vertical="center"/>
      <protection locked="0"/>
    </xf>
    <xf numFmtId="0" fontId="27" fillId="9" borderId="33" xfId="0" applyFont="1" applyFill="1" applyBorder="1" applyAlignment="1" applyProtection="1">
      <alignment horizontal="left" vertical="center"/>
      <protection locked="0"/>
    </xf>
    <xf numFmtId="0" fontId="27" fillId="9" borderId="34" xfId="0" applyFont="1" applyFill="1" applyBorder="1" applyAlignment="1" applyProtection="1">
      <alignment vertical="center"/>
      <protection locked="0"/>
    </xf>
    <xf numFmtId="0" fontId="0" fillId="0" borderId="11" xfId="0" applyBorder="1"/>
    <xf numFmtId="0" fontId="25" fillId="11" borderId="2" xfId="0" applyFont="1" applyFill="1" applyBorder="1" applyProtection="1">
      <protection locked="0"/>
    </xf>
    <xf numFmtId="14" fontId="25" fillId="9" borderId="2" xfId="0" applyNumberFormat="1" applyFont="1" applyFill="1" applyBorder="1" applyProtection="1">
      <protection locked="0"/>
    </xf>
    <xf numFmtId="0" fontId="25" fillId="0" borderId="0" xfId="0" applyFont="1" applyAlignment="1">
      <alignment horizontal="right"/>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43" fillId="0" borderId="2" xfId="1" applyFont="1" applyAlignment="1">
      <alignment vertical="center"/>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44" fontId="27" fillId="9" borderId="4" xfId="3" applyFont="1" applyFill="1" applyBorder="1" applyAlignment="1" applyProtection="1">
      <alignment horizontal="center" vertical="center"/>
      <protection locked="0"/>
    </xf>
    <xf numFmtId="44" fontId="27" fillId="9" borderId="32" xfId="3" applyFont="1" applyFill="1" applyBorder="1" applyAlignment="1" applyProtection="1">
      <alignment horizontal="center" vertical="center"/>
      <protection locked="0"/>
    </xf>
    <xf numFmtId="44" fontId="27" fillId="9" borderId="4" xfId="3" applyFont="1" applyFill="1" applyBorder="1" applyAlignment="1" applyProtection="1">
      <alignment vertical="center"/>
      <protection locked="0"/>
    </xf>
    <xf numFmtId="44" fontId="27" fillId="9" borderId="32" xfId="3" applyFont="1" applyFill="1" applyBorder="1" applyAlignment="1" applyProtection="1">
      <alignment vertical="center"/>
      <protection locked="0"/>
    </xf>
    <xf numFmtId="44" fontId="27" fillId="9" borderId="34" xfId="3" applyFont="1" applyFill="1" applyBorder="1" applyAlignment="1" applyProtection="1">
      <alignment vertical="center"/>
      <protection locked="0"/>
    </xf>
    <xf numFmtId="44" fontId="27" fillId="9" borderId="35" xfId="3" applyFont="1" applyFill="1" applyBorder="1" applyAlignment="1" applyProtection="1">
      <alignment vertical="center"/>
      <protection locked="0"/>
    </xf>
    <xf numFmtId="16" fontId="25" fillId="0" borderId="0" xfId="0" applyNumberFormat="1" applyFont="1"/>
    <xf numFmtId="44" fontId="11" fillId="0" borderId="2" xfId="3" applyFont="1" applyFill="1" applyBorder="1" applyAlignment="1" applyProtection="1">
      <alignment vertical="center"/>
    </xf>
    <xf numFmtId="0" fontId="22" fillId="0" borderId="2" xfId="1" applyFont="1" applyAlignment="1" applyProtection="1">
      <alignment horizontal="left" vertical="center"/>
      <protection locked="0"/>
    </xf>
    <xf numFmtId="0" fontId="7" fillId="9" borderId="2" xfId="0" applyFont="1" applyFill="1" applyBorder="1" applyAlignment="1" applyProtection="1">
      <alignment horizontal="left" vertical="center" wrapText="1"/>
      <protection locked="0"/>
    </xf>
    <xf numFmtId="44" fontId="0" fillId="0" borderId="0" xfId="0" applyNumberFormat="1"/>
    <xf numFmtId="0" fontId="8" fillId="8" borderId="2" xfId="0" applyFont="1" applyFill="1" applyBorder="1" applyAlignment="1">
      <alignment horizontal="left" vertical="center"/>
    </xf>
    <xf numFmtId="0" fontId="10" fillId="8" borderId="2" xfId="0" applyFont="1" applyFill="1" applyBorder="1" applyAlignment="1">
      <alignment horizontal="left" vertical="center"/>
    </xf>
    <xf numFmtId="0" fontId="26" fillId="9" borderId="2" xfId="4" applyFill="1" applyBorder="1" applyAlignment="1" applyProtection="1">
      <alignment horizontal="left" vertical="center"/>
      <protection locked="0"/>
    </xf>
    <xf numFmtId="0" fontId="25" fillId="9" borderId="2" xfId="0"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6" fillId="0" borderId="2" xfId="0" applyFont="1" applyBorder="1" applyAlignment="1">
      <alignment horizontal="left" vertical="center" wrapText="1"/>
    </xf>
    <xf numFmtId="0" fontId="25" fillId="9" borderId="2" xfId="0" applyFont="1" applyFill="1" applyBorder="1" applyAlignment="1" applyProtection="1">
      <alignment horizontal="left"/>
      <protection locked="0"/>
    </xf>
    <xf numFmtId="0" fontId="0" fillId="9" borderId="2" xfId="0" applyFill="1" applyBorder="1" applyAlignment="1" applyProtection="1">
      <alignment horizontal="left"/>
      <protection locked="0"/>
    </xf>
    <xf numFmtId="0" fontId="11" fillId="10" borderId="2"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49" fontId="11" fillId="9" borderId="10" xfId="0" applyNumberFormat="1" applyFont="1" applyFill="1" applyBorder="1" applyAlignment="1" applyProtection="1">
      <alignment horizontal="left" vertical="center" wrapText="1"/>
      <protection locked="0"/>
    </xf>
    <xf numFmtId="49" fontId="11" fillId="10" borderId="2" xfId="0" applyNumberFormat="1" applyFont="1" applyFill="1" applyBorder="1" applyAlignment="1" applyProtection="1">
      <alignment horizontal="left" vertical="center" wrapText="1"/>
      <protection locked="0"/>
    </xf>
    <xf numFmtId="14" fontId="47" fillId="9" borderId="2" xfId="0" applyNumberFormat="1" applyFont="1" applyFill="1" applyBorder="1" applyAlignment="1" applyProtection="1">
      <alignment horizontal="left"/>
      <protection locked="0"/>
    </xf>
    <xf numFmtId="49" fontId="25" fillId="9" borderId="2" xfId="0" applyNumberFormat="1" applyFont="1" applyFill="1" applyBorder="1" applyAlignment="1" applyProtection="1">
      <alignment horizontal="left"/>
      <protection locked="0"/>
    </xf>
    <xf numFmtId="0" fontId="50" fillId="13" borderId="2" xfId="0" applyFont="1" applyFill="1" applyBorder="1" applyAlignment="1">
      <alignment horizontal="left" vertical="center"/>
    </xf>
    <xf numFmtId="0" fontId="15"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vertical="top" wrapText="1"/>
      <protection locked="0"/>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justify" vertical="center" wrapText="1"/>
    </xf>
    <xf numFmtId="0" fontId="9" fillId="0" borderId="2" xfId="0" applyFont="1" applyBorder="1" applyAlignment="1">
      <alignment horizontal="justify" vertical="center" wrapText="1"/>
    </xf>
    <xf numFmtId="0" fontId="13" fillId="9" borderId="4" xfId="0" applyFont="1" applyFill="1" applyBorder="1" applyAlignment="1" applyProtection="1">
      <alignment horizontal="left" vertical="top" wrapText="1"/>
      <protection locked="0"/>
    </xf>
    <xf numFmtId="0" fontId="3" fillId="9" borderId="4"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15" fillId="9" borderId="5"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9" fillId="9" borderId="5"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11" fillId="9" borderId="4" xfId="0" applyFont="1" applyFill="1" applyBorder="1" applyAlignment="1" applyProtection="1">
      <alignment horizontal="left" vertical="top"/>
      <protection locked="0"/>
    </xf>
    <xf numFmtId="0" fontId="12" fillId="0" borderId="4" xfId="0" applyFont="1" applyBorder="1" applyAlignment="1">
      <alignment horizontal="center" vertical="center"/>
    </xf>
    <xf numFmtId="0" fontId="13" fillId="9" borderId="4" xfId="0" applyFont="1" applyFill="1" applyBorder="1" applyAlignment="1" applyProtection="1">
      <alignment horizontal="left" vertical="top"/>
      <protection locked="0"/>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3" fillId="9" borderId="5" xfId="0" applyFont="1" applyFill="1" applyBorder="1" applyAlignment="1" applyProtection="1">
      <alignment horizontal="left" vertical="top"/>
      <protection locked="0"/>
    </xf>
    <xf numFmtId="0" fontId="13" fillId="9" borderId="14" xfId="0" applyFont="1" applyFill="1" applyBorder="1" applyAlignment="1" applyProtection="1">
      <alignment horizontal="left" vertical="top"/>
      <protection locked="0"/>
    </xf>
    <xf numFmtId="0" fontId="13"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top"/>
      <protection locked="0"/>
    </xf>
    <xf numFmtId="0" fontId="11" fillId="9" borderId="14" xfId="0" applyFont="1" applyFill="1" applyBorder="1" applyAlignment="1" applyProtection="1">
      <alignment horizontal="left" vertical="top"/>
      <protection locked="0"/>
    </xf>
    <xf numFmtId="0" fontId="11" fillId="9" borderId="6" xfId="0" applyFont="1" applyFill="1" applyBorder="1" applyAlignment="1" applyProtection="1">
      <alignment horizontal="left" vertical="top"/>
      <protection locked="0"/>
    </xf>
    <xf numFmtId="0" fontId="15" fillId="9" borderId="4" xfId="0" applyFont="1" applyFill="1" applyBorder="1" applyAlignment="1" applyProtection="1">
      <alignment vertical="top" wrapText="1"/>
      <protection locked="0"/>
    </xf>
    <xf numFmtId="0" fontId="6" fillId="9" borderId="4" xfId="0" applyFont="1" applyFill="1" applyBorder="1" applyAlignment="1" applyProtection="1">
      <alignment vertical="top"/>
      <protection locked="0"/>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2" fillId="0" borderId="4" xfId="0" applyFont="1" applyBorder="1" applyAlignment="1">
      <alignment horizontal="center" vertical="center" wrapText="1"/>
    </xf>
    <xf numFmtId="0" fontId="53" fillId="12" borderId="4" xfId="1" applyFont="1" applyFill="1" applyBorder="1" applyAlignment="1">
      <alignment horizontal="center" vertical="center" textRotation="90"/>
    </xf>
    <xf numFmtId="0" fontId="52" fillId="12" borderId="4" xfId="1" applyFont="1" applyFill="1" applyBorder="1" applyAlignment="1">
      <alignment horizontal="center" vertical="center" textRotation="90"/>
    </xf>
    <xf numFmtId="0" fontId="21" fillId="0" borderId="4" xfId="1" applyFont="1" applyBorder="1" applyAlignment="1" applyProtection="1">
      <alignment horizontal="center" vertical="center" wrapText="1"/>
      <protection locked="0"/>
    </xf>
    <xf numFmtId="0" fontId="21" fillId="0" borderId="18"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4" xfId="1"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1" fillId="0" borderId="5" xfId="1" applyFont="1" applyBorder="1" applyAlignment="1" applyProtection="1">
      <alignment horizontal="left" vertical="center" wrapText="1"/>
      <protection locked="0"/>
    </xf>
    <xf numFmtId="0" fontId="21" fillId="0" borderId="6" xfId="1" applyFont="1" applyBorder="1" applyAlignment="1" applyProtection="1">
      <alignment horizontal="left" vertical="center" wrapText="1"/>
      <protection locked="0"/>
    </xf>
    <xf numFmtId="0" fontId="22" fillId="0" borderId="4" xfId="1" applyFont="1" applyBorder="1" applyAlignment="1">
      <alignment horizontal="left" vertical="center" wrapText="1"/>
    </xf>
    <xf numFmtId="0" fontId="51" fillId="12" borderId="14" xfId="0" applyFont="1" applyFill="1" applyBorder="1" applyAlignment="1">
      <alignment horizontal="right" vertical="center"/>
    </xf>
    <xf numFmtId="0" fontId="51" fillId="12" borderId="6" xfId="0" applyFont="1" applyFill="1" applyBorder="1" applyAlignment="1">
      <alignment horizontal="right" vertical="center"/>
    </xf>
    <xf numFmtId="0" fontId="32" fillId="7" borderId="2" xfId="1" applyFont="1" applyFill="1" applyAlignment="1">
      <alignment horizontal="left" vertical="center"/>
    </xf>
    <xf numFmtId="0" fontId="32" fillId="12" borderId="4" xfId="1" applyFont="1" applyFill="1" applyBorder="1" applyAlignment="1">
      <alignment horizontal="center" vertical="center"/>
    </xf>
    <xf numFmtId="0" fontId="53" fillId="12" borderId="4" xfId="1" applyFont="1" applyFill="1" applyBorder="1" applyAlignment="1">
      <alignment horizontal="center" vertical="center"/>
    </xf>
    <xf numFmtId="0" fontId="44" fillId="0" borderId="4" xfId="1"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0" fontId="20" fillId="0" borderId="2" xfId="1" applyFont="1" applyAlignment="1">
      <alignment horizontal="left" vertical="center"/>
    </xf>
    <xf numFmtId="44" fontId="23" fillId="11" borderId="2" xfId="3" applyFont="1" applyFill="1" applyBorder="1" applyAlignment="1" applyProtection="1">
      <alignment horizontal="left" vertical="center"/>
      <protection locked="0"/>
    </xf>
    <xf numFmtId="0" fontId="53" fillId="12" borderId="6" xfId="1" applyFont="1" applyFill="1" applyBorder="1" applyAlignment="1">
      <alignment horizontal="center" vertical="center" wrapText="1"/>
    </xf>
    <xf numFmtId="0" fontId="53" fillId="12" borderId="4" xfId="1" applyFont="1" applyFill="1" applyBorder="1" applyAlignment="1">
      <alignment horizontal="center" vertical="center" wrapText="1"/>
    </xf>
    <xf numFmtId="0" fontId="11" fillId="9" borderId="2" xfId="3" applyNumberFormat="1" applyFont="1" applyFill="1" applyBorder="1" applyAlignment="1" applyProtection="1">
      <alignment horizontal="left" vertical="center"/>
    </xf>
    <xf numFmtId="0" fontId="43" fillId="9" borderId="2" xfId="1" applyFont="1" applyFill="1" applyAlignment="1">
      <alignment horizontal="left" vertical="center"/>
    </xf>
    <xf numFmtId="0" fontId="23" fillId="0" borderId="5" xfId="1" applyFont="1" applyBorder="1" applyAlignment="1">
      <alignment horizontal="center" vertical="center" wrapText="1"/>
    </xf>
    <xf numFmtId="0" fontId="23" fillId="0" borderId="14"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8" xfId="1" applyFont="1" applyBorder="1" applyAlignment="1">
      <alignment horizontal="center" vertical="center" wrapText="1"/>
    </xf>
    <xf numFmtId="0" fontId="51" fillId="12" borderId="5" xfId="0" applyFont="1" applyFill="1" applyBorder="1" applyAlignment="1">
      <alignment horizontal="right" vertical="center"/>
    </xf>
    <xf numFmtId="0" fontId="21" fillId="0" borderId="6" xfId="1" applyFont="1" applyBorder="1" applyAlignment="1">
      <alignment horizontal="center" vertical="center" wrapText="1"/>
    </xf>
    <xf numFmtId="0" fontId="25" fillId="0" borderId="4" xfId="0" applyFont="1" applyBorder="1" applyAlignment="1">
      <alignment horizontal="left" vertical="center" wrapText="1"/>
    </xf>
    <xf numFmtId="0" fontId="51" fillId="12" borderId="11" xfId="0" applyFont="1" applyFill="1" applyBorder="1" applyAlignment="1">
      <alignment horizontal="right" vertical="center"/>
    </xf>
    <xf numFmtId="0" fontId="51" fillId="12" borderId="7" xfId="0" applyFont="1" applyFill="1" applyBorder="1" applyAlignment="1">
      <alignment horizontal="right" vertical="center"/>
    </xf>
    <xf numFmtId="0" fontId="36" fillId="0" borderId="10" xfId="1" applyFont="1" applyBorder="1" applyAlignment="1">
      <alignment horizontal="center" vertical="center"/>
    </xf>
    <xf numFmtId="0" fontId="35" fillId="9" borderId="2" xfId="3" applyNumberFormat="1" applyFont="1" applyFill="1" applyBorder="1" applyAlignment="1" applyProtection="1">
      <alignment horizontal="left" vertical="center"/>
    </xf>
    <xf numFmtId="0" fontId="1" fillId="0" borderId="2" xfId="1" applyFont="1" applyAlignment="1">
      <alignment horizontal="left" vertical="center"/>
    </xf>
    <xf numFmtId="0" fontId="20" fillId="0" borderId="2" xfId="1" applyFont="1" applyAlignment="1">
      <alignment horizontal="center" vertical="center"/>
    </xf>
    <xf numFmtId="44" fontId="55" fillId="9" borderId="2" xfId="3" applyFont="1" applyFill="1" applyBorder="1" applyAlignment="1">
      <alignment horizontal="right" vertical="center"/>
    </xf>
    <xf numFmtId="0" fontId="11" fillId="9" borderId="2" xfId="7" applyFont="1" applyFill="1" applyAlignment="1" applyProtection="1">
      <alignment horizontal="center" vertical="center"/>
      <protection locked="0"/>
    </xf>
    <xf numFmtId="0" fontId="3" fillId="9" borderId="2" xfId="7" applyFont="1" applyFill="1" applyProtection="1">
      <protection locked="0"/>
    </xf>
    <xf numFmtId="0" fontId="11" fillId="9" borderId="2" xfId="7" applyFont="1" applyFill="1" applyAlignment="1" applyProtection="1">
      <alignment horizontal="left" vertical="center"/>
      <protection locked="0"/>
    </xf>
    <xf numFmtId="0" fontId="11" fillId="9" borderId="21" xfId="7" applyFont="1" applyFill="1" applyBorder="1" applyAlignment="1" applyProtection="1">
      <alignment horizontal="center" vertical="center"/>
      <protection locked="0"/>
    </xf>
    <xf numFmtId="0" fontId="38" fillId="9" borderId="26" xfId="7" applyFont="1" applyFill="1" applyBorder="1" applyAlignment="1" applyProtection="1">
      <alignment horizontal="left" vertical="center"/>
      <protection locked="0"/>
    </xf>
    <xf numFmtId="0" fontId="39" fillId="9" borderId="26" xfId="7" applyFont="1" applyFill="1" applyBorder="1" applyProtection="1">
      <protection locked="0"/>
    </xf>
    <xf numFmtId="0" fontId="5" fillId="0" borderId="2" xfId="7" applyFont="1" applyAlignment="1" applyProtection="1">
      <alignment horizontal="left" vertical="center"/>
      <protection locked="0"/>
    </xf>
    <xf numFmtId="0" fontId="0" fillId="3" borderId="1" xfId="0" applyFill="1" applyBorder="1" applyAlignment="1">
      <alignment horizontal="center"/>
    </xf>
    <xf numFmtId="0" fontId="3" fillId="0" borderId="2" xfId="0" applyFont="1" applyBorder="1"/>
    <xf numFmtId="0" fontId="5" fillId="6" borderId="4" xfId="0" applyFont="1" applyFill="1" applyBorder="1" applyAlignment="1">
      <alignment horizontal="center"/>
    </xf>
    <xf numFmtId="0" fontId="25" fillId="0" borderId="0" xfId="0" applyFont="1" applyAlignment="1">
      <alignment horizontal="center"/>
    </xf>
    <xf numFmtId="0" fontId="56" fillId="9" borderId="5" xfId="0" applyFont="1" applyFill="1" applyBorder="1" applyAlignment="1" applyProtection="1">
      <alignment horizontal="left" vertical="top" wrapText="1"/>
      <protection locked="0"/>
    </xf>
  </cellXfs>
  <cellStyles count="8">
    <cellStyle name="Hiperlink" xfId="4" builtinId="8"/>
    <cellStyle name="Moeda" xfId="3" builtinId="4"/>
    <cellStyle name="Moeda 2" xfId="2" xr:uid="{00000000-0005-0000-0000-000002000000}"/>
    <cellStyle name="Moeda 3" xfId="6" xr:uid="{00000000-0005-0000-0000-000003000000}"/>
    <cellStyle name="Normal" xfId="0" builtinId="0"/>
    <cellStyle name="Normal 2" xfId="1" xr:uid="{00000000-0005-0000-0000-000005000000}"/>
    <cellStyle name="Normal 3" xfId="7" xr:uid="{00000000-0005-0000-0000-000006000000}"/>
    <cellStyle name="Vírgula 2" xfId="5" xr:uid="{00000000-0005-0000-0000-000007000000}"/>
  </cellStyles>
  <dxfs count="5">
    <dxf>
      <font>
        <color theme="0"/>
      </font>
      <border>
        <left/>
        <right/>
        <top/>
        <bottom/>
      </border>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s>
  <tableStyles count="0" defaultTableStyle="TableStyleMedium2" defaultPivotStyle="PivotStyleLight16"/>
  <colors>
    <mruColors>
      <color rgb="FFFFFFCC"/>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K$1" lockText="1" noThreeD="1"/>
</file>

<file path=xl/drawings/drawing1.xml><?xml version="1.0" encoding="utf-8"?>
<xdr:wsDr xmlns:xdr="http://schemas.openxmlformats.org/drawingml/2006/spreadsheetDrawing" xmlns:a="http://schemas.openxmlformats.org/drawingml/2006/main">
  <xdr:oneCellAnchor>
    <xdr:from>
      <xdr:col>0</xdr:col>
      <xdr:colOff>2391833</xdr:colOff>
      <xdr:row>13</xdr:row>
      <xdr:rowOff>84667</xdr:rowOff>
    </xdr:from>
    <xdr:ext cx="184731" cy="264560"/>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2391833" y="252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15</xdr:col>
      <xdr:colOff>209550</xdr:colOff>
      <xdr:row>12</xdr:row>
      <xdr:rowOff>0</xdr:rowOff>
    </xdr:to>
    <xdr:sp macro="" textlink="">
      <xdr:nvSpPr>
        <xdr:cNvPr id="5" name="CaixaDeTexto 4">
          <a:extLst>
            <a:ext uri="{FF2B5EF4-FFF2-40B4-BE49-F238E27FC236}">
              <a16:creationId xmlns:a16="http://schemas.microsoft.com/office/drawing/2014/main" id="{00000000-0008-0000-0500-000005000000}"/>
            </a:ext>
          </a:extLst>
        </xdr:cNvPr>
        <xdr:cNvSpPr txBox="1"/>
      </xdr:nvSpPr>
      <xdr:spPr>
        <a:xfrm>
          <a:off x="9858375" y="638175"/>
          <a:ext cx="3886200" cy="819150"/>
        </a:xfrm>
        <a:prstGeom prst="rect">
          <a:avLst/>
        </a:prstGeom>
        <a:noFill/>
        <a:ln w="127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3</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caldieraro/Downloads/Plano_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CERIA"/>
      <sheetName val="P. TRABALHO"/>
      <sheetName val="1 TRIM"/>
      <sheetName val="2-3-4 TRIM"/>
      <sheetName val="Parametro_Encargo"/>
      <sheetName val="Natureza da Despesa"/>
      <sheetName val="Regime Atendimento"/>
      <sheetName val="Modalidades e Valores"/>
    </sheetNames>
    <sheetDataSet>
      <sheetData sheetId="0">
        <row r="29">
          <cell r="B29" t="str">
            <v>Agência:</v>
          </cell>
        </row>
      </sheetData>
      <sheetData sheetId="1"/>
      <sheetData sheetId="2"/>
      <sheetData sheetId="3"/>
      <sheetData sheetId="4"/>
      <sheetData sheetId="5"/>
      <sheetData sheetId="6"/>
      <sheetData sheetId="7">
        <row r="3">
          <cell r="B3" t="str">
            <v>HUMAITÁ/NAVEGANTES</v>
          </cell>
        </row>
        <row r="4">
          <cell r="B4" t="str">
            <v>NOROESTE</v>
          </cell>
        </row>
        <row r="5">
          <cell r="B5" t="str">
            <v>LESTE</v>
          </cell>
        </row>
        <row r="6">
          <cell r="B6" t="str">
            <v>LOMBA DO PINHEIRO</v>
          </cell>
          <cell r="J6">
            <v>1</v>
          </cell>
          <cell r="K6" t="str">
            <v>Clique para selecionar o Regime da Atendimento                                             --------------------------------&gt;</v>
          </cell>
          <cell r="L6" t="str">
            <v>Atendidos</v>
          </cell>
          <cell r="M6" t="str">
            <v>Valor Mensal</v>
          </cell>
          <cell r="N6" t="str">
            <v>Dt_INI</v>
          </cell>
          <cell r="O6" t="str">
            <v>Dt_FIM</v>
          </cell>
        </row>
        <row r="7">
          <cell r="B7" t="str">
            <v>NORTE</v>
          </cell>
          <cell r="J7">
            <v>2</v>
          </cell>
          <cell r="K7" t="str">
            <v>Serviço de Convivência e Fortalecimento de Vínculos 06 - 15 anos</v>
          </cell>
          <cell r="L7">
            <v>160</v>
          </cell>
          <cell r="M7">
            <v>42459.9</v>
          </cell>
          <cell r="N7">
            <v>43101</v>
          </cell>
          <cell r="O7" t="str">
            <v>01/01/2023 ou até homologação do Chamamento Público</v>
          </cell>
        </row>
        <row r="8">
          <cell r="B8" t="str">
            <v>NORDESTE</v>
          </cell>
          <cell r="J8">
            <v>3</v>
          </cell>
          <cell r="K8" t="str">
            <v>Serviço de Convivência e Fortalecimento de Vínculos - TE - Informática, Corte Costura e Padaria</v>
          </cell>
          <cell r="L8">
            <v>60</v>
          </cell>
          <cell r="M8">
            <v>33148.82</v>
          </cell>
          <cell r="N8">
            <v>43101</v>
          </cell>
          <cell r="O8" t="str">
            <v>01/01/2023 ou até homologação do Chamamento Público</v>
          </cell>
        </row>
        <row r="9">
          <cell r="B9" t="str">
            <v>PARTENON</v>
          </cell>
          <cell r="J9">
            <v>4</v>
          </cell>
          <cell r="K9" t="str">
            <v/>
          </cell>
          <cell r="L9" t="str">
            <v/>
          </cell>
          <cell r="M9" t="str">
            <v/>
          </cell>
          <cell r="N9" t="str">
            <v/>
          </cell>
          <cell r="O9" t="str">
            <v/>
          </cell>
        </row>
        <row r="10">
          <cell r="B10" t="str">
            <v>RESTINGA</v>
          </cell>
          <cell r="J10">
            <v>5</v>
          </cell>
          <cell r="K10" t="str">
            <v/>
          </cell>
          <cell r="L10" t="str">
            <v/>
          </cell>
          <cell r="M10" t="str">
            <v/>
          </cell>
          <cell r="N10" t="str">
            <v/>
          </cell>
          <cell r="O10" t="str">
            <v/>
          </cell>
        </row>
        <row r="11">
          <cell r="B11" t="str">
            <v>GLÓRIA</v>
          </cell>
          <cell r="J11">
            <v>6</v>
          </cell>
          <cell r="K11" t="str">
            <v/>
          </cell>
          <cell r="L11" t="str">
            <v/>
          </cell>
          <cell r="M11" t="str">
            <v/>
          </cell>
          <cell r="N11" t="str">
            <v/>
          </cell>
          <cell r="O11" t="str">
            <v/>
          </cell>
        </row>
        <row r="12">
          <cell r="B12" t="str">
            <v>CRUZEIRO</v>
          </cell>
          <cell r="J12">
            <v>7</v>
          </cell>
          <cell r="K12" t="str">
            <v/>
          </cell>
          <cell r="L12" t="str">
            <v/>
          </cell>
          <cell r="M12" t="str">
            <v/>
          </cell>
          <cell r="N12" t="str">
            <v/>
          </cell>
          <cell r="O12" t="str">
            <v/>
          </cell>
        </row>
        <row r="13">
          <cell r="B13" t="str">
            <v>CRISTAL</v>
          </cell>
          <cell r="J13">
            <v>8</v>
          </cell>
          <cell r="K13" t="str">
            <v/>
          </cell>
          <cell r="L13" t="str">
            <v/>
          </cell>
          <cell r="M13" t="str">
            <v/>
          </cell>
          <cell r="N13" t="str">
            <v/>
          </cell>
          <cell r="O13" t="str">
            <v/>
          </cell>
        </row>
        <row r="14">
          <cell r="J14">
            <v>9</v>
          </cell>
          <cell r="K14" t="str">
            <v/>
          </cell>
          <cell r="L14" t="str">
            <v/>
          </cell>
          <cell r="M14" t="str">
            <v/>
          </cell>
          <cell r="N14" t="str">
            <v/>
          </cell>
          <cell r="O14" t="str">
            <v/>
          </cell>
        </row>
        <row r="15">
          <cell r="J15">
            <v>10</v>
          </cell>
          <cell r="K15" t="str">
            <v/>
          </cell>
          <cell r="L15" t="str">
            <v/>
          </cell>
          <cell r="M15" t="str">
            <v/>
          </cell>
          <cell r="N15" t="str">
            <v/>
          </cell>
          <cell r="O15" t="str">
            <v/>
          </cell>
        </row>
        <row r="22">
          <cell r="B22" t="str">
            <v>Ilhas, Humaita/Navegantes</v>
          </cell>
        </row>
        <row r="23">
          <cell r="B23" t="str">
            <v>Sarandi/Norte</v>
          </cell>
        </row>
        <row r="24">
          <cell r="B24" t="str">
            <v>Bom Jesus/Leste</v>
          </cell>
        </row>
        <row r="25">
          <cell r="B25" t="str">
            <v>Partenon</v>
          </cell>
        </row>
        <row r="26">
          <cell r="B26" t="str">
            <v>Glória/Cruzeiro/Cristal</v>
          </cell>
        </row>
        <row r="27">
          <cell r="B27" t="str">
            <v>Centro Sul/Sul</v>
          </cell>
        </row>
        <row r="28">
          <cell r="B28" t="str">
            <v>Restinga/Extremo-Sul</v>
          </cell>
        </row>
        <row r="29">
          <cell r="B29" t="str">
            <v>Centro</v>
          </cell>
        </row>
        <row r="30">
          <cell r="B30" t="str">
            <v>Lomba do Pinheiro/Agronomia</v>
          </cell>
        </row>
        <row r="31">
          <cell r="B31" t="str">
            <v>Nordeste/Eixo Baltazar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AD32"/>
  <sheetViews>
    <sheetView showGridLines="0" view="pageLayout" topLeftCell="A10" zoomScale="90" zoomScaleNormal="100" zoomScalePageLayoutView="90" workbookViewId="0">
      <selection activeCell="A13" sqref="A13"/>
    </sheetView>
  </sheetViews>
  <sheetFormatPr defaultColWidth="12.625" defaultRowHeight="15" customHeight="1"/>
  <cols>
    <col min="1" max="1" width="34.125" customWidth="1"/>
    <col min="2" max="2" width="15.625" customWidth="1"/>
    <col min="3" max="3" width="17.875" customWidth="1"/>
    <col min="4" max="4" width="13.875" customWidth="1"/>
    <col min="5" max="5" width="16.625" customWidth="1"/>
    <col min="6" max="6" width="15.25" customWidth="1"/>
    <col min="7" max="7" width="22.75" customWidth="1"/>
    <col min="8" max="8" width="3.25" customWidth="1"/>
    <col min="9" max="9" width="20.75" customWidth="1"/>
    <col min="10" max="30" width="10.75" customWidth="1"/>
  </cols>
  <sheetData>
    <row r="1" spans="1:30" ht="10.5" customHeight="1">
      <c r="A1" s="78"/>
      <c r="B1" s="78"/>
      <c r="C1" s="78"/>
      <c r="D1" s="78"/>
      <c r="E1" s="78"/>
      <c r="F1" s="78"/>
      <c r="G1" s="78"/>
      <c r="H1" s="1"/>
      <c r="I1" s="1"/>
      <c r="J1" s="1"/>
      <c r="K1" s="1"/>
      <c r="L1" s="1"/>
      <c r="M1" s="1"/>
      <c r="N1" s="1"/>
      <c r="O1" s="1"/>
      <c r="P1" s="1"/>
      <c r="Q1" s="1"/>
      <c r="R1" s="1"/>
      <c r="S1" s="1"/>
      <c r="T1" s="1"/>
      <c r="U1" s="1"/>
      <c r="V1" s="1"/>
      <c r="W1" s="1"/>
      <c r="X1" s="1"/>
      <c r="Y1" s="1"/>
      <c r="Z1" s="1"/>
      <c r="AA1" s="1"/>
      <c r="AB1" s="1"/>
      <c r="AC1" s="1"/>
      <c r="AD1" s="1"/>
    </row>
    <row r="2" spans="1:30" ht="21.75" customHeight="1">
      <c r="A2" s="131" t="s">
        <v>189</v>
      </c>
      <c r="B2" s="247"/>
      <c r="C2" s="247"/>
      <c r="D2" s="247"/>
      <c r="E2" s="130"/>
      <c r="F2" s="130"/>
      <c r="G2" s="113"/>
      <c r="H2" s="1"/>
      <c r="I2" s="1"/>
      <c r="J2" s="1"/>
      <c r="K2" s="1"/>
      <c r="L2" s="1"/>
      <c r="M2" s="1"/>
      <c r="N2" s="1"/>
      <c r="O2" s="1"/>
      <c r="P2" s="1"/>
      <c r="Q2" s="1"/>
      <c r="R2" s="1"/>
      <c r="S2" s="1"/>
      <c r="T2" s="1"/>
      <c r="U2" s="1"/>
      <c r="V2" s="1"/>
      <c r="W2" s="1"/>
      <c r="X2" s="1"/>
      <c r="Y2" s="1"/>
      <c r="Z2" s="1"/>
      <c r="AA2" s="1"/>
      <c r="AB2" s="1"/>
      <c r="AC2" s="1"/>
      <c r="AD2" s="1"/>
    </row>
    <row r="3" spans="1:30" ht="7.5" customHeight="1">
      <c r="A3" s="76"/>
      <c r="B3" s="247"/>
      <c r="C3" s="247"/>
      <c r="D3" s="247"/>
      <c r="E3" s="74" t="s">
        <v>190</v>
      </c>
      <c r="F3" s="74"/>
      <c r="G3" s="135"/>
      <c r="H3" s="1"/>
      <c r="I3" s="1"/>
      <c r="J3" s="1"/>
      <c r="K3" s="1"/>
      <c r="L3" s="1"/>
      <c r="M3" s="1"/>
      <c r="N3" s="1"/>
      <c r="O3" s="1"/>
      <c r="P3" s="1"/>
      <c r="Q3" s="1"/>
      <c r="R3" s="1"/>
      <c r="S3" s="1"/>
      <c r="T3" s="1"/>
      <c r="U3" s="1"/>
      <c r="V3" s="1"/>
      <c r="W3" s="1"/>
      <c r="X3" s="1"/>
      <c r="Y3" s="1"/>
      <c r="Z3" s="1"/>
      <c r="AA3" s="1"/>
      <c r="AB3" s="1"/>
      <c r="AC3" s="1"/>
      <c r="AD3" s="1"/>
    </row>
    <row r="4" spans="1:30" ht="16.5" customHeight="1">
      <c r="A4" s="75" t="s">
        <v>272</v>
      </c>
      <c r="B4" s="241"/>
      <c r="C4" s="241"/>
      <c r="D4" s="241"/>
      <c r="E4" s="75" t="s">
        <v>192</v>
      </c>
      <c r="F4" s="128"/>
      <c r="G4" s="135"/>
      <c r="H4" s="1"/>
      <c r="I4" s="1"/>
      <c r="J4" s="1"/>
      <c r="K4" s="1"/>
      <c r="L4" s="1"/>
      <c r="M4" s="1"/>
      <c r="N4" s="1"/>
      <c r="O4" s="1"/>
      <c r="P4" s="1"/>
      <c r="Q4" s="1"/>
      <c r="R4" s="1"/>
      <c r="S4" s="1"/>
      <c r="T4" s="1"/>
      <c r="U4" s="1"/>
      <c r="V4" s="1"/>
      <c r="W4" s="1"/>
      <c r="X4" s="1"/>
      <c r="Y4" s="1"/>
      <c r="Z4" s="1"/>
      <c r="AA4" s="1"/>
      <c r="AB4" s="1"/>
      <c r="AC4" s="1"/>
      <c r="AD4" s="1"/>
    </row>
    <row r="5" spans="1:30" ht="16.5" customHeight="1">
      <c r="A5" s="75" t="s">
        <v>183</v>
      </c>
      <c r="B5" s="248"/>
      <c r="C5" s="248"/>
      <c r="D5" s="248"/>
      <c r="E5" s="75" t="s">
        <v>191</v>
      </c>
      <c r="F5" s="128"/>
      <c r="G5" s="134"/>
      <c r="H5" s="1"/>
      <c r="I5" s="1"/>
      <c r="J5" s="1"/>
      <c r="K5" s="1"/>
      <c r="L5" s="1"/>
      <c r="M5" s="1"/>
      <c r="N5" s="1"/>
      <c r="O5" s="1"/>
      <c r="P5" s="1"/>
      <c r="Q5" s="1"/>
      <c r="R5" s="1"/>
      <c r="S5" s="1"/>
      <c r="T5" s="1"/>
      <c r="U5" s="1"/>
      <c r="V5" s="1"/>
      <c r="W5" s="1"/>
      <c r="X5" s="1"/>
      <c r="Y5" s="1"/>
      <c r="Z5" s="1"/>
      <c r="AA5" s="1"/>
      <c r="AB5" s="1"/>
      <c r="AC5" s="1"/>
      <c r="AD5" s="1"/>
    </row>
    <row r="6" spans="1:30" ht="16.5" customHeight="1">
      <c r="A6" s="75" t="s">
        <v>196</v>
      </c>
      <c r="B6" s="241"/>
      <c r="C6" s="241"/>
      <c r="D6" s="241"/>
      <c r="E6" s="75" t="s">
        <v>270</v>
      </c>
      <c r="F6" s="77"/>
      <c r="G6" s="136">
        <f>G4*G5</f>
        <v>0</v>
      </c>
      <c r="H6" s="1"/>
      <c r="I6" s="1"/>
      <c r="J6" s="1"/>
      <c r="K6" s="1"/>
      <c r="L6" s="1"/>
      <c r="M6" s="1"/>
      <c r="N6" s="1"/>
      <c r="O6" s="1"/>
      <c r="P6" s="1"/>
      <c r="Q6" s="1"/>
      <c r="R6" s="1"/>
      <c r="S6" s="1"/>
      <c r="T6" s="1"/>
      <c r="U6" s="1"/>
      <c r="V6" s="1"/>
      <c r="W6" s="1"/>
      <c r="X6" s="1"/>
      <c r="Y6" s="1"/>
      <c r="Z6" s="1"/>
      <c r="AA6" s="1"/>
      <c r="AB6" s="1"/>
      <c r="AC6" s="1"/>
      <c r="AD6" s="1"/>
    </row>
    <row r="7" spans="1:30" ht="16.5" customHeight="1">
      <c r="A7" s="75" t="s">
        <v>197</v>
      </c>
      <c r="B7" s="241"/>
      <c r="C7" s="241"/>
      <c r="D7" s="241"/>
      <c r="E7" s="75" t="s">
        <v>269</v>
      </c>
      <c r="F7" s="77"/>
      <c r="G7" s="136">
        <f>G4-G6</f>
        <v>0</v>
      </c>
      <c r="H7" s="1"/>
      <c r="I7" s="1"/>
      <c r="J7" s="1"/>
      <c r="K7" s="1"/>
      <c r="L7" s="1"/>
      <c r="M7" s="1"/>
      <c r="N7" s="1"/>
      <c r="O7" s="1"/>
      <c r="P7" s="1"/>
      <c r="Q7" s="1"/>
      <c r="R7" s="1"/>
      <c r="S7" s="1"/>
      <c r="T7" s="1"/>
      <c r="U7" s="1"/>
      <c r="V7" s="1"/>
      <c r="W7" s="1"/>
      <c r="X7" s="1"/>
      <c r="Y7" s="1"/>
      <c r="Z7" s="1"/>
      <c r="AA7" s="1"/>
      <c r="AB7" s="1"/>
      <c r="AC7" s="1"/>
      <c r="AD7" s="1"/>
    </row>
    <row r="8" spans="1:30" ht="16.5" customHeight="1">
      <c r="A8" s="73" t="s">
        <v>182</v>
      </c>
      <c r="B8" s="241"/>
      <c r="C8" s="241"/>
      <c r="D8" s="241"/>
      <c r="E8" s="240" t="s">
        <v>228</v>
      </c>
      <c r="F8" s="240"/>
      <c r="G8" s="124"/>
      <c r="H8" s="1"/>
      <c r="I8" s="1"/>
      <c r="J8" s="1"/>
      <c r="K8" s="1"/>
      <c r="L8" s="1"/>
      <c r="M8" s="1"/>
      <c r="N8" s="1"/>
      <c r="O8" s="1"/>
      <c r="P8" s="1"/>
      <c r="Q8" s="1"/>
      <c r="R8" s="1"/>
      <c r="S8" s="1"/>
      <c r="T8" s="1"/>
      <c r="U8" s="1"/>
      <c r="V8" s="1"/>
      <c r="W8" s="1"/>
      <c r="X8" s="1"/>
      <c r="Y8" s="1"/>
      <c r="Z8" s="1"/>
      <c r="AA8" s="1"/>
      <c r="AB8" s="1"/>
      <c r="AC8" s="1"/>
      <c r="AD8" s="1"/>
    </row>
    <row r="9" spans="1:30" ht="19.5" customHeight="1">
      <c r="A9" s="141" t="s">
        <v>234</v>
      </c>
      <c r="B9" s="124"/>
      <c r="C9" s="214" t="s">
        <v>235</v>
      </c>
      <c r="D9" s="215"/>
      <c r="E9" s="75" t="s">
        <v>268</v>
      </c>
      <c r="G9" s="233"/>
      <c r="H9" s="1"/>
      <c r="I9" s="1"/>
      <c r="J9" s="1"/>
      <c r="K9" s="1"/>
      <c r="L9" s="1"/>
      <c r="M9" s="1"/>
      <c r="N9" s="1"/>
      <c r="O9" s="1"/>
      <c r="P9" s="1"/>
      <c r="Q9" s="1"/>
      <c r="R9" s="1"/>
      <c r="S9" s="1"/>
      <c r="T9" s="1"/>
      <c r="U9" s="1"/>
      <c r="V9" s="1"/>
      <c r="W9" s="1"/>
      <c r="X9" s="1"/>
      <c r="Y9" s="1"/>
      <c r="Z9" s="1"/>
      <c r="AA9" s="1"/>
      <c r="AB9" s="1"/>
      <c r="AC9" s="1"/>
      <c r="AD9" s="1"/>
    </row>
    <row r="10" spans="1:30" ht="21" customHeight="1">
      <c r="A10" s="235" t="s">
        <v>0</v>
      </c>
      <c r="B10" s="235"/>
      <c r="C10" s="235"/>
      <c r="D10" s="235"/>
      <c r="E10" s="235"/>
      <c r="F10" s="235"/>
      <c r="G10" s="235"/>
      <c r="H10" s="1"/>
      <c r="I10" s="1"/>
      <c r="J10" s="1"/>
      <c r="K10" s="1"/>
      <c r="L10" s="1"/>
      <c r="M10" s="1"/>
      <c r="N10" s="1"/>
      <c r="O10" s="1"/>
      <c r="P10" s="1"/>
      <c r="Q10" s="1"/>
      <c r="R10" s="1"/>
      <c r="S10" s="1"/>
      <c r="T10" s="1"/>
      <c r="U10" s="1"/>
      <c r="V10" s="1"/>
      <c r="W10" s="1"/>
      <c r="X10" s="1"/>
      <c r="Y10" s="1"/>
      <c r="Z10" s="1"/>
      <c r="AA10" s="1"/>
      <c r="AB10" s="1"/>
      <c r="AC10" s="1"/>
      <c r="AD10" s="1"/>
    </row>
    <row r="11" spans="1:30" ht="4.5" customHeight="1">
      <c r="A11" s="35"/>
      <c r="B11" s="34"/>
      <c r="C11" s="34"/>
      <c r="D11" s="34"/>
      <c r="E11" s="34"/>
      <c r="F11" s="34"/>
      <c r="G11" s="34"/>
      <c r="H11" s="1"/>
      <c r="I11" s="1"/>
      <c r="J11" s="1"/>
      <c r="K11" s="1"/>
      <c r="L11" s="1"/>
      <c r="M11" s="1"/>
      <c r="N11" s="1"/>
      <c r="O11" s="1"/>
      <c r="P11" s="1"/>
      <c r="Q11" s="1"/>
      <c r="R11" s="1"/>
      <c r="S11" s="1"/>
      <c r="T11" s="1"/>
      <c r="U11" s="1"/>
      <c r="V11" s="1"/>
      <c r="W11" s="1"/>
      <c r="X11" s="1"/>
      <c r="Y11" s="1"/>
      <c r="Z11" s="1"/>
      <c r="AA11" s="1"/>
      <c r="AB11" s="1"/>
      <c r="AC11" s="1"/>
      <c r="AD11" s="1"/>
    </row>
    <row r="12" spans="1:30" ht="21" customHeight="1">
      <c r="A12" s="236" t="s">
        <v>179</v>
      </c>
      <c r="B12" s="236"/>
      <c r="C12" s="236"/>
      <c r="D12" s="236"/>
      <c r="E12" s="236"/>
      <c r="F12" s="236"/>
      <c r="G12" s="236"/>
      <c r="H12" s="1"/>
      <c r="I12" s="1"/>
      <c r="J12" s="1"/>
      <c r="K12" s="1"/>
      <c r="L12" s="1"/>
      <c r="M12" s="1"/>
      <c r="N12" s="1"/>
      <c r="O12" s="1"/>
      <c r="P12" s="1"/>
      <c r="Q12" s="1"/>
      <c r="R12" s="1"/>
      <c r="S12" s="1"/>
      <c r="T12" s="1"/>
      <c r="U12" s="1"/>
      <c r="V12" s="1"/>
      <c r="W12" s="1"/>
      <c r="X12" s="1"/>
      <c r="Y12" s="1"/>
      <c r="Z12" s="1"/>
      <c r="AA12" s="1"/>
      <c r="AB12" s="1"/>
      <c r="AC12" s="1"/>
      <c r="AD12" s="1"/>
    </row>
    <row r="13" spans="1:30" ht="19.5" customHeight="1">
      <c r="A13" s="71" t="s">
        <v>1</v>
      </c>
      <c r="B13" s="245"/>
      <c r="C13" s="245"/>
      <c r="D13" s="245"/>
      <c r="E13" s="54" t="s">
        <v>2</v>
      </c>
      <c r="F13" s="41"/>
      <c r="G13" s="42"/>
      <c r="H13" s="1"/>
      <c r="I13" s="1"/>
      <c r="J13" s="1"/>
      <c r="K13" s="1"/>
      <c r="L13" s="1"/>
      <c r="M13" s="1"/>
      <c r="N13" s="1"/>
      <c r="O13" s="1"/>
      <c r="P13" s="1"/>
      <c r="Q13" s="1"/>
      <c r="R13" s="1"/>
      <c r="S13" s="1"/>
      <c r="T13" s="1"/>
      <c r="U13" s="1"/>
      <c r="V13" s="1"/>
      <c r="W13" s="1"/>
      <c r="X13" s="1"/>
      <c r="Y13" s="1"/>
      <c r="Z13" s="1"/>
      <c r="AA13" s="1"/>
      <c r="AB13" s="1"/>
      <c r="AC13" s="1"/>
      <c r="AD13" s="1"/>
    </row>
    <row r="14" spans="1:30" ht="19.5" customHeight="1">
      <c r="A14" s="121" t="s">
        <v>3</v>
      </c>
      <c r="B14" s="246"/>
      <c r="C14" s="246"/>
      <c r="D14" s="246"/>
      <c r="E14" s="43"/>
      <c r="F14" s="44"/>
      <c r="G14" s="45"/>
      <c r="H14" s="1"/>
      <c r="I14" s="1"/>
      <c r="J14" s="1"/>
      <c r="K14" s="1"/>
      <c r="L14" s="1"/>
      <c r="M14" s="1"/>
      <c r="N14" s="1"/>
      <c r="O14" s="1"/>
      <c r="P14" s="1"/>
      <c r="Q14" s="1"/>
      <c r="R14" s="1"/>
      <c r="S14" s="1"/>
      <c r="T14" s="1"/>
      <c r="U14" s="1"/>
      <c r="V14" s="1"/>
      <c r="W14" s="1"/>
      <c r="X14" s="1"/>
      <c r="Y14" s="1"/>
      <c r="Z14" s="1"/>
      <c r="AA14" s="1"/>
      <c r="AB14" s="1"/>
      <c r="AC14" s="1"/>
      <c r="AD14" s="1"/>
    </row>
    <row r="15" spans="1:30" ht="19.5" customHeight="1">
      <c r="A15" s="121" t="s">
        <v>141</v>
      </c>
      <c r="B15" s="123" t="s">
        <v>139</v>
      </c>
      <c r="C15" s="55" t="s">
        <v>52</v>
      </c>
      <c r="D15" s="124"/>
      <c r="E15" s="55" t="s">
        <v>5</v>
      </c>
      <c r="F15" s="124"/>
      <c r="G15" s="48"/>
      <c r="H15" s="1"/>
      <c r="I15" s="1"/>
      <c r="J15" s="1"/>
      <c r="K15" s="1"/>
      <c r="L15" s="1"/>
      <c r="M15" s="1"/>
      <c r="N15" s="1"/>
      <c r="O15" s="1"/>
      <c r="P15" s="1"/>
      <c r="Q15" s="1"/>
      <c r="R15" s="1"/>
      <c r="S15" s="1"/>
      <c r="T15" s="1"/>
      <c r="U15" s="1"/>
      <c r="V15" s="1"/>
      <c r="W15" s="1"/>
      <c r="X15" s="1"/>
      <c r="Y15" s="1"/>
      <c r="Z15" s="1"/>
      <c r="AA15" s="1"/>
      <c r="AB15" s="1"/>
      <c r="AC15" s="1"/>
      <c r="AD15" s="1"/>
    </row>
    <row r="16" spans="1:30" ht="19.5" customHeight="1">
      <c r="A16" s="65" t="s">
        <v>6</v>
      </c>
      <c r="B16" s="46"/>
      <c r="C16" s="55" t="s">
        <v>7</v>
      </c>
      <c r="D16" s="124"/>
      <c r="E16" s="47"/>
      <c r="F16" s="43"/>
      <c r="G16" s="48"/>
      <c r="H16" s="1"/>
      <c r="I16" s="1"/>
      <c r="J16" s="1"/>
      <c r="K16" s="1"/>
      <c r="L16" s="1"/>
      <c r="M16" s="1"/>
      <c r="N16" s="1"/>
      <c r="O16" s="1"/>
      <c r="P16" s="1"/>
      <c r="Q16" s="1"/>
      <c r="R16" s="1"/>
      <c r="S16" s="1"/>
      <c r="T16" s="1"/>
      <c r="U16" s="1"/>
      <c r="V16" s="1"/>
      <c r="W16" s="1"/>
      <c r="X16" s="1"/>
      <c r="Y16" s="1"/>
      <c r="Z16" s="1"/>
      <c r="AA16" s="1"/>
      <c r="AB16" s="1"/>
      <c r="AC16" s="1"/>
      <c r="AD16" s="1"/>
    </row>
    <row r="17" spans="1:30" ht="19.5" customHeight="1">
      <c r="A17" s="121" t="s">
        <v>8</v>
      </c>
      <c r="B17" s="237"/>
      <c r="C17" s="237"/>
      <c r="D17" s="55" t="s">
        <v>9</v>
      </c>
      <c r="E17" s="238"/>
      <c r="F17" s="239"/>
      <c r="G17" s="49"/>
      <c r="H17" s="1"/>
      <c r="I17" s="1"/>
      <c r="J17" s="1"/>
      <c r="K17" s="1"/>
      <c r="L17" s="1"/>
      <c r="M17" s="1"/>
      <c r="N17" s="1"/>
      <c r="O17" s="1"/>
      <c r="P17" s="1"/>
      <c r="Q17" s="1"/>
      <c r="R17" s="1"/>
      <c r="S17" s="1"/>
      <c r="T17" s="1"/>
      <c r="U17" s="1"/>
      <c r="V17" s="1"/>
      <c r="W17" s="1"/>
      <c r="X17" s="1"/>
      <c r="Y17" s="1"/>
      <c r="Z17" s="1"/>
      <c r="AA17" s="1"/>
      <c r="AB17" s="1"/>
      <c r="AC17" s="1"/>
      <c r="AD17" s="1"/>
    </row>
    <row r="18" spans="1:30" ht="5.25" customHeight="1">
      <c r="A18" s="122"/>
      <c r="B18" s="50"/>
      <c r="C18" s="47"/>
      <c r="D18" s="51"/>
      <c r="E18" s="51"/>
      <c r="F18" s="43"/>
      <c r="G18" s="49"/>
      <c r="H18" s="1"/>
      <c r="I18" s="1"/>
      <c r="J18" s="1"/>
      <c r="K18" s="1"/>
      <c r="L18" s="1"/>
      <c r="M18" s="1"/>
      <c r="N18" s="1"/>
      <c r="O18" s="1"/>
      <c r="P18" s="1"/>
      <c r="Q18" s="1"/>
      <c r="R18" s="1"/>
      <c r="S18" s="1"/>
      <c r="T18" s="1"/>
      <c r="U18" s="1"/>
      <c r="V18" s="1"/>
      <c r="W18" s="1"/>
      <c r="X18" s="1"/>
      <c r="Y18" s="1"/>
      <c r="Z18" s="1"/>
      <c r="AA18" s="1"/>
      <c r="AB18" s="1"/>
      <c r="AC18" s="1"/>
      <c r="AD18" s="1"/>
    </row>
    <row r="19" spans="1:30" ht="19.5" customHeight="1">
      <c r="A19" s="121" t="s">
        <v>198</v>
      </c>
      <c r="B19" s="52"/>
      <c r="C19" s="52"/>
      <c r="D19" s="55" t="s">
        <v>193</v>
      </c>
      <c r="E19" s="52"/>
      <c r="F19" s="55" t="s">
        <v>194</v>
      </c>
      <c r="G19" s="53"/>
      <c r="H19" s="1"/>
      <c r="I19" s="1"/>
      <c r="J19" s="1"/>
      <c r="K19" s="1"/>
      <c r="L19" s="1"/>
      <c r="M19" s="1"/>
      <c r="N19" s="1"/>
      <c r="O19" s="1"/>
      <c r="P19" s="1"/>
      <c r="Q19" s="1"/>
      <c r="R19" s="1"/>
      <c r="S19" s="1"/>
      <c r="T19" s="1"/>
      <c r="U19" s="1"/>
      <c r="V19" s="1"/>
      <c r="W19" s="1"/>
      <c r="X19" s="1"/>
      <c r="Y19" s="1"/>
      <c r="Z19" s="1"/>
      <c r="AA19" s="1"/>
      <c r="AB19" s="1"/>
      <c r="AC19" s="1"/>
      <c r="AD19" s="1"/>
    </row>
    <row r="20" spans="1:30" ht="5.0999999999999996" customHeight="1">
      <c r="A20" s="33"/>
      <c r="B20" s="33"/>
      <c r="C20" s="33"/>
      <c r="D20" s="33"/>
      <c r="E20" s="33"/>
      <c r="F20" s="33"/>
      <c r="G20" s="33"/>
      <c r="H20" s="1"/>
      <c r="I20" s="1"/>
      <c r="J20" s="1"/>
      <c r="K20" s="1"/>
      <c r="L20" s="1"/>
      <c r="M20" s="1"/>
      <c r="N20" s="1"/>
      <c r="O20" s="1"/>
      <c r="P20" s="1"/>
      <c r="Q20" s="1"/>
      <c r="R20" s="1"/>
      <c r="S20" s="1"/>
      <c r="T20" s="1"/>
      <c r="U20" s="1"/>
      <c r="V20" s="1"/>
      <c r="W20" s="1"/>
      <c r="X20" s="1"/>
      <c r="Y20" s="1"/>
      <c r="Z20" s="1"/>
      <c r="AA20" s="1"/>
      <c r="AB20" s="1"/>
      <c r="AC20" s="1"/>
      <c r="AD20" s="1"/>
    </row>
    <row r="21" spans="1:30" ht="19.5" customHeight="1">
      <c r="A21" s="65" t="s">
        <v>10</v>
      </c>
      <c r="B21" s="244"/>
      <c r="C21" s="244"/>
      <c r="D21" s="244"/>
      <c r="E21" s="54" t="s">
        <v>11</v>
      </c>
      <c r="F21" s="57"/>
      <c r="G21" s="58"/>
      <c r="H21" s="1"/>
      <c r="I21" s="1"/>
      <c r="J21" s="1"/>
      <c r="K21" s="1"/>
      <c r="L21" s="1"/>
      <c r="M21" s="1"/>
      <c r="N21" s="1"/>
      <c r="O21" s="1"/>
      <c r="P21" s="1"/>
      <c r="Q21" s="1"/>
      <c r="R21" s="1"/>
      <c r="S21" s="1"/>
      <c r="T21" s="1"/>
      <c r="U21" s="1"/>
      <c r="V21" s="1"/>
      <c r="W21" s="1"/>
      <c r="X21" s="1"/>
      <c r="Y21" s="1"/>
      <c r="Z21" s="1"/>
      <c r="AA21" s="1"/>
      <c r="AB21" s="1"/>
      <c r="AC21" s="1"/>
      <c r="AD21" s="1"/>
    </row>
    <row r="22" spans="1:30" ht="19.5" customHeight="1">
      <c r="A22" s="65" t="s">
        <v>12</v>
      </c>
      <c r="B22" s="59"/>
      <c r="C22" s="67" t="s">
        <v>13</v>
      </c>
      <c r="D22" s="124"/>
      <c r="E22" s="43"/>
      <c r="F22" s="60"/>
      <c r="G22" s="49"/>
      <c r="H22" s="1"/>
      <c r="I22" s="1"/>
      <c r="J22" s="1"/>
      <c r="K22" s="1"/>
      <c r="L22" s="1"/>
      <c r="M22" s="1"/>
      <c r="N22" s="1"/>
      <c r="O22" s="1"/>
      <c r="P22" s="1"/>
      <c r="Q22" s="1"/>
      <c r="R22" s="1"/>
      <c r="S22" s="1"/>
      <c r="T22" s="1"/>
      <c r="U22" s="1"/>
      <c r="V22" s="1"/>
      <c r="W22" s="1"/>
      <c r="X22" s="1"/>
      <c r="Y22" s="1"/>
      <c r="Z22" s="1"/>
      <c r="AA22" s="1"/>
      <c r="AB22" s="1"/>
      <c r="AC22" s="1"/>
      <c r="AD22" s="1"/>
    </row>
    <row r="23" spans="1:30" ht="19.5" customHeight="1">
      <c r="A23" s="65" t="s">
        <v>6</v>
      </c>
      <c r="B23" s="59"/>
      <c r="C23" s="55" t="s">
        <v>17</v>
      </c>
      <c r="D23" s="241"/>
      <c r="E23" s="242"/>
      <c r="F23" s="242"/>
      <c r="G23" s="49"/>
      <c r="H23" s="1"/>
      <c r="I23" s="1"/>
      <c r="J23" s="1"/>
      <c r="K23" s="1"/>
      <c r="L23" s="1"/>
      <c r="M23" s="1"/>
      <c r="N23" s="1"/>
      <c r="O23" s="1"/>
      <c r="P23" s="1"/>
      <c r="Q23" s="1"/>
      <c r="R23" s="1"/>
      <c r="S23" s="1"/>
      <c r="T23" s="1"/>
      <c r="U23" s="1"/>
      <c r="V23" s="1"/>
      <c r="W23" s="1"/>
      <c r="X23" s="1"/>
      <c r="Y23" s="1"/>
      <c r="Z23" s="1"/>
      <c r="AA23" s="1"/>
      <c r="AB23" s="1"/>
      <c r="AC23" s="1"/>
      <c r="AD23" s="1"/>
    </row>
    <row r="24" spans="1:30" ht="19.5" customHeight="1">
      <c r="A24" s="65" t="s">
        <v>3</v>
      </c>
      <c r="B24" s="243"/>
      <c r="C24" s="243"/>
      <c r="D24" s="243"/>
      <c r="E24" s="43"/>
      <c r="F24" s="60"/>
      <c r="G24" s="49"/>
      <c r="H24" s="1"/>
      <c r="I24" s="1"/>
      <c r="J24" s="1"/>
      <c r="K24" s="1"/>
      <c r="L24" s="1"/>
      <c r="M24" s="1"/>
      <c r="N24" s="1"/>
      <c r="O24" s="1"/>
      <c r="P24" s="1"/>
      <c r="Q24" s="1"/>
      <c r="R24" s="1"/>
      <c r="S24" s="1"/>
      <c r="T24" s="1"/>
      <c r="U24" s="1"/>
      <c r="V24" s="1"/>
      <c r="W24" s="1"/>
      <c r="X24" s="1"/>
      <c r="Y24" s="1"/>
      <c r="Z24" s="1"/>
      <c r="AA24" s="1"/>
      <c r="AB24" s="1"/>
      <c r="AC24" s="1"/>
      <c r="AD24" s="1"/>
    </row>
    <row r="25" spans="1:30" ht="19.5" customHeight="1">
      <c r="A25" s="65" t="s">
        <v>141</v>
      </c>
      <c r="B25" s="59"/>
      <c r="C25" s="55" t="s">
        <v>4</v>
      </c>
      <c r="D25" s="124"/>
      <c r="E25" s="55" t="s">
        <v>5</v>
      </c>
      <c r="F25" s="124"/>
      <c r="G25" s="48"/>
      <c r="H25" s="1"/>
      <c r="I25" s="1"/>
      <c r="J25" s="1"/>
      <c r="K25" s="1"/>
      <c r="L25" s="1"/>
      <c r="M25" s="1"/>
      <c r="N25" s="1"/>
      <c r="O25" s="1"/>
      <c r="P25" s="1"/>
      <c r="Q25" s="1"/>
      <c r="R25" s="1"/>
      <c r="S25" s="1"/>
      <c r="T25" s="1"/>
      <c r="U25" s="1"/>
      <c r="V25" s="1"/>
      <c r="W25" s="1"/>
      <c r="X25" s="1"/>
      <c r="Y25" s="1"/>
      <c r="Z25" s="1"/>
      <c r="AA25" s="1"/>
      <c r="AB25" s="1"/>
      <c r="AC25" s="1"/>
      <c r="AD25" s="1"/>
    </row>
    <row r="26" spans="1:30" ht="19.5" customHeight="1">
      <c r="A26" s="66" t="s">
        <v>14</v>
      </c>
      <c r="B26" s="56" t="s">
        <v>15</v>
      </c>
      <c r="C26" s="61"/>
      <c r="D26" s="56" t="s">
        <v>16</v>
      </c>
      <c r="E26" s="62"/>
      <c r="F26" s="63"/>
      <c r="G26" s="64"/>
      <c r="H26" s="1"/>
      <c r="I26" s="1"/>
      <c r="J26" s="1"/>
      <c r="K26" s="1"/>
      <c r="L26" s="1"/>
      <c r="M26" s="1"/>
      <c r="N26" s="1"/>
      <c r="O26" s="1"/>
      <c r="P26" s="1"/>
      <c r="Q26" s="1"/>
      <c r="R26" s="1"/>
      <c r="S26" s="1"/>
      <c r="T26" s="1"/>
      <c r="U26" s="1"/>
      <c r="V26" s="1"/>
      <c r="W26" s="1"/>
      <c r="X26" s="1"/>
      <c r="Y26" s="1"/>
      <c r="Z26" s="1"/>
      <c r="AA26" s="1"/>
      <c r="AB26" s="1"/>
      <c r="AC26" s="1"/>
      <c r="AD26" s="1"/>
    </row>
    <row r="27" spans="1:30" ht="5.0999999999999996" customHeight="1">
      <c r="A27" s="32"/>
      <c r="B27" s="32"/>
      <c r="C27" s="32"/>
      <c r="D27" s="32"/>
      <c r="E27" s="32"/>
      <c r="F27" s="32"/>
      <c r="G27" s="32"/>
      <c r="H27" s="1"/>
      <c r="I27" s="1"/>
      <c r="J27" s="1"/>
      <c r="K27" s="1"/>
      <c r="L27" s="1"/>
      <c r="M27" s="1"/>
      <c r="N27" s="1"/>
      <c r="O27" s="1"/>
      <c r="P27" s="1"/>
      <c r="Q27" s="1"/>
      <c r="R27" s="1"/>
      <c r="S27" s="1"/>
      <c r="T27" s="1"/>
      <c r="U27" s="1"/>
      <c r="V27" s="1"/>
      <c r="W27" s="1"/>
      <c r="X27" s="1"/>
      <c r="Y27" s="1"/>
      <c r="Z27" s="1"/>
      <c r="AA27" s="1"/>
      <c r="AB27" s="1"/>
      <c r="AC27" s="1"/>
      <c r="AD27" s="1"/>
    </row>
    <row r="28" spans="1:30" ht="21" customHeight="1">
      <c r="A28" s="235" t="s">
        <v>185</v>
      </c>
      <c r="B28" s="235"/>
      <c r="C28" s="235"/>
      <c r="D28" s="235"/>
      <c r="E28" s="235"/>
      <c r="F28" s="235"/>
      <c r="G28" s="235"/>
      <c r="H28" s="1"/>
      <c r="I28" s="1"/>
      <c r="J28" s="1"/>
      <c r="K28" s="1"/>
      <c r="L28" s="1"/>
      <c r="M28" s="1"/>
      <c r="N28" s="1"/>
      <c r="O28" s="1"/>
      <c r="P28" s="1"/>
      <c r="Q28" s="1"/>
      <c r="R28" s="1"/>
      <c r="S28" s="1"/>
      <c r="T28" s="1"/>
      <c r="U28" s="1"/>
      <c r="V28" s="1"/>
      <c r="W28" s="1"/>
      <c r="X28" s="1"/>
      <c r="Y28" s="1"/>
      <c r="Z28" s="1"/>
      <c r="AA28" s="1"/>
      <c r="AB28" s="1"/>
      <c r="AC28" s="1"/>
      <c r="AD28" s="1"/>
    </row>
    <row r="29" spans="1:30" ht="19.5" customHeight="1">
      <c r="A29" s="142" t="s">
        <v>18</v>
      </c>
      <c r="B29" s="133"/>
      <c r="C29" s="54" t="s">
        <v>19</v>
      </c>
      <c r="D29" s="143"/>
      <c r="E29" s="144" t="s">
        <v>20</v>
      </c>
      <c r="F29" s="143"/>
      <c r="G29" s="145"/>
      <c r="H29" s="1"/>
      <c r="I29" s="1"/>
      <c r="J29" s="1"/>
      <c r="K29" s="1"/>
      <c r="L29" s="1"/>
      <c r="M29" s="1"/>
      <c r="N29" s="1"/>
      <c r="O29" s="1"/>
      <c r="P29" s="1"/>
      <c r="Q29" s="1"/>
      <c r="R29" s="1"/>
      <c r="S29" s="1"/>
      <c r="T29" s="1"/>
      <c r="U29" s="1"/>
      <c r="V29" s="1"/>
      <c r="W29" s="1"/>
      <c r="X29" s="1"/>
      <c r="Y29" s="1"/>
      <c r="Z29" s="1"/>
      <c r="AA29" s="1"/>
      <c r="AB29" s="1"/>
      <c r="AC29" s="1"/>
      <c r="AD29" s="1"/>
    </row>
    <row r="30" spans="1:30" ht="19.5" customHeight="1">
      <c r="A30" s="66" t="s">
        <v>200</v>
      </c>
      <c r="B30" s="125"/>
      <c r="C30" s="56" t="s">
        <v>19</v>
      </c>
      <c r="D30" s="68"/>
      <c r="E30" s="70" t="s">
        <v>20</v>
      </c>
      <c r="F30" s="68"/>
      <c r="G30" s="69"/>
      <c r="H30" s="1"/>
      <c r="I30" s="1"/>
      <c r="J30" s="1"/>
      <c r="K30" s="1"/>
      <c r="L30" s="1"/>
      <c r="M30" s="1"/>
      <c r="N30" s="1"/>
      <c r="O30" s="1"/>
      <c r="P30" s="1"/>
      <c r="Q30" s="1"/>
      <c r="R30" s="1"/>
      <c r="S30" s="1"/>
      <c r="T30" s="1"/>
      <c r="U30" s="1"/>
      <c r="V30" s="1"/>
      <c r="W30" s="1"/>
      <c r="X30" s="1"/>
      <c r="Y30" s="1"/>
      <c r="Z30" s="1"/>
      <c r="AA30" s="1"/>
      <c r="AB30" s="1"/>
      <c r="AC30" s="1"/>
      <c r="AD30" s="1"/>
    </row>
    <row r="31" spans="1:30" ht="5.0999999999999996" customHeight="1">
      <c r="A31" s="36"/>
      <c r="B31" s="37"/>
      <c r="C31" s="38"/>
      <c r="D31" s="36"/>
      <c r="E31" s="36"/>
      <c r="F31" s="36"/>
      <c r="G31" s="36"/>
      <c r="H31" s="1"/>
      <c r="I31" s="1"/>
      <c r="J31" s="1"/>
      <c r="K31" s="1"/>
      <c r="L31" s="1"/>
      <c r="M31" s="1"/>
      <c r="N31" s="1"/>
      <c r="O31" s="1"/>
      <c r="P31" s="1"/>
      <c r="Q31" s="1"/>
      <c r="R31" s="1"/>
      <c r="S31" s="1"/>
      <c r="T31" s="1"/>
      <c r="U31" s="1"/>
      <c r="V31" s="1"/>
      <c r="W31" s="1"/>
      <c r="X31" s="1"/>
      <c r="Y31" s="1"/>
      <c r="Z31" s="1"/>
      <c r="AA31" s="1"/>
      <c r="AB31" s="1"/>
      <c r="AC31" s="1"/>
      <c r="AD31" s="1"/>
    </row>
    <row r="32" spans="1:30"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formatCells="0" formatColumns="0" formatRows="0" deleteRows="0" sort="0" autoFilter="0" pivotTables="0"/>
  <dataConsolidate/>
  <mergeCells count="17">
    <mergeCell ref="B2:D3"/>
    <mergeCell ref="B4:D4"/>
    <mergeCell ref="B5:D5"/>
    <mergeCell ref="B6:D6"/>
    <mergeCell ref="B7:D7"/>
    <mergeCell ref="D23:F23"/>
    <mergeCell ref="A28:G28"/>
    <mergeCell ref="B24:D24"/>
    <mergeCell ref="B21:D21"/>
    <mergeCell ref="B13:D13"/>
    <mergeCell ref="B14:D14"/>
    <mergeCell ref="A10:G10"/>
    <mergeCell ref="A12:G12"/>
    <mergeCell ref="B17:C17"/>
    <mergeCell ref="E17:F17"/>
    <mergeCell ref="E8:F8"/>
    <mergeCell ref="B8:D8"/>
  </mergeCells>
  <dataValidations count="1">
    <dataValidation type="list" showErrorMessage="1" sqref="B8:D8" xr:uid="{00000000-0002-0000-0000-000000000000}">
      <formula1>"Atividades Culturais,Acolhimento Intitucional,Atividades Extracurriculares,Comunidades Terapeuticas,Currículo Complementar,Orientação e Mobilidade,Serviço de Abordagem Social, Serviço de Convivência e Fortalecimento de Vínculos,Outra"</formula1>
    </dataValidation>
  </dataValidations>
  <printOptions horizontalCentered="1"/>
  <pageMargins left="0.51181102362204722" right="0.51181102362204722" top="0.86614173228346458" bottom="0.59055118110236227" header="0.31496062992125984" footer="0.11811023622047245"/>
  <pageSetup paperSize="9" scale="92" orientation="landscape" r:id="rId1"/>
  <headerFooter scaleWithDoc="0" alignWithMargins="0">
    <oddHeader>&amp;C&amp;"Arial,Negrito"&amp;14 1- IDENTIFICAÇÃO DA ORGANIZAÇÃO DA SOCIEDADE CIVIL PROPONENTE</oddHeader>
    <oddFooter>&amp;R&amp;8Elaborado com base no formuário da Fasc , formulado pela CGM.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8"/>
  <dimension ref="A1:I116"/>
  <sheetViews>
    <sheetView showGridLines="0" workbookViewId="0">
      <selection activeCell="D10" sqref="D10"/>
    </sheetView>
  </sheetViews>
  <sheetFormatPr defaultColWidth="12.625" defaultRowHeight="15" customHeight="1"/>
  <cols>
    <col min="1" max="1" width="42.625" style="1" bestFit="1" customWidth="1"/>
    <col min="2" max="2" width="3.375" customWidth="1"/>
    <col min="3" max="3" width="5.125" customWidth="1"/>
    <col min="4" max="4" width="31.875" customWidth="1"/>
    <col min="5" max="5" width="2.75" customWidth="1"/>
    <col min="6" max="6" width="11.125" style="92" customWidth="1"/>
    <col min="7" max="7" width="22.375" style="92" customWidth="1"/>
    <col min="8" max="8" width="79.25" style="1" hidden="1" customWidth="1"/>
    <col min="9" max="9" width="16.875" style="1" hidden="1" customWidth="1"/>
    <col min="10" max="10" width="8.625" customWidth="1"/>
  </cols>
  <sheetData>
    <row r="1" spans="1:9" ht="15.75">
      <c r="A1" s="82" t="s">
        <v>47</v>
      </c>
      <c r="B1" s="21"/>
      <c r="C1" s="339" t="s">
        <v>122</v>
      </c>
      <c r="D1" s="339"/>
      <c r="E1" s="21"/>
      <c r="F1" s="85" t="s">
        <v>49</v>
      </c>
      <c r="G1" s="85" t="s">
        <v>50</v>
      </c>
      <c r="H1" s="86" t="s">
        <v>51</v>
      </c>
      <c r="I1" s="86" t="s">
        <v>52</v>
      </c>
    </row>
    <row r="2" spans="1:9" ht="18.75" customHeight="1">
      <c r="A2" s="115" t="s">
        <v>174</v>
      </c>
      <c r="B2" s="21"/>
      <c r="C2" s="83">
        <v>1</v>
      </c>
      <c r="D2" s="84" t="s">
        <v>123</v>
      </c>
      <c r="E2" s="21"/>
      <c r="F2" s="87" t="s">
        <v>54</v>
      </c>
      <c r="G2" s="90" t="s">
        <v>55</v>
      </c>
      <c r="H2" s="88" t="s">
        <v>56</v>
      </c>
      <c r="I2" s="89" t="s">
        <v>57</v>
      </c>
    </row>
    <row r="3" spans="1:9" ht="18.75" customHeight="1">
      <c r="A3" s="115" t="s">
        <v>175</v>
      </c>
      <c r="B3" s="21"/>
      <c r="C3" s="83">
        <v>2</v>
      </c>
      <c r="D3" s="84" t="s">
        <v>124</v>
      </c>
      <c r="E3" s="21"/>
      <c r="F3" s="87" t="s">
        <v>58</v>
      </c>
      <c r="G3" s="90" t="s">
        <v>59</v>
      </c>
      <c r="H3" s="88" t="s">
        <v>60</v>
      </c>
      <c r="I3" s="89" t="s">
        <v>61</v>
      </c>
    </row>
    <row r="4" spans="1:9" ht="18.75" customHeight="1">
      <c r="A4" s="114" t="s">
        <v>176</v>
      </c>
      <c r="B4" s="21"/>
      <c r="C4" s="83">
        <v>3</v>
      </c>
      <c r="D4" s="84" t="s">
        <v>125</v>
      </c>
      <c r="E4" s="21"/>
      <c r="F4" s="87" t="s">
        <v>62</v>
      </c>
      <c r="G4" s="90" t="s">
        <v>63</v>
      </c>
      <c r="H4" s="88" t="s">
        <v>64</v>
      </c>
      <c r="I4" s="89" t="s">
        <v>65</v>
      </c>
    </row>
    <row r="5" spans="1:9" ht="15.75">
      <c r="A5" s="116" t="s">
        <v>48</v>
      </c>
      <c r="B5" s="21"/>
      <c r="C5" s="83">
        <v>4</v>
      </c>
      <c r="D5" s="84" t="s">
        <v>126</v>
      </c>
      <c r="E5" s="21"/>
      <c r="F5" s="87" t="s">
        <v>66</v>
      </c>
      <c r="G5" s="90" t="s">
        <v>67</v>
      </c>
      <c r="H5" s="88" t="s">
        <v>68</v>
      </c>
      <c r="I5" s="89" t="s">
        <v>69</v>
      </c>
    </row>
    <row r="6" spans="1:9" ht="15.75">
      <c r="A6" s="116" t="s">
        <v>144</v>
      </c>
      <c r="B6" s="21"/>
      <c r="C6" s="83">
        <v>5</v>
      </c>
      <c r="D6" s="84" t="s">
        <v>127</v>
      </c>
      <c r="E6" s="21"/>
      <c r="F6" s="87" t="s">
        <v>70</v>
      </c>
      <c r="G6" s="90" t="s">
        <v>71</v>
      </c>
      <c r="H6" s="88" t="s">
        <v>72</v>
      </c>
      <c r="I6" s="89" t="s">
        <v>73</v>
      </c>
    </row>
    <row r="7" spans="1:9" ht="15.75">
      <c r="A7" s="116" t="s">
        <v>162</v>
      </c>
      <c r="B7" s="22"/>
      <c r="C7" s="83">
        <v>6</v>
      </c>
      <c r="D7" s="84" t="s">
        <v>128</v>
      </c>
      <c r="E7" s="22"/>
      <c r="F7" s="87" t="s">
        <v>74</v>
      </c>
      <c r="G7" s="90" t="s">
        <v>75</v>
      </c>
      <c r="H7" s="88" t="s">
        <v>76</v>
      </c>
      <c r="I7" s="89" t="s">
        <v>77</v>
      </c>
    </row>
    <row r="8" spans="1:9" ht="15.75">
      <c r="A8" s="116" t="s">
        <v>154</v>
      </c>
      <c r="B8" s="22"/>
      <c r="C8" s="83">
        <v>7</v>
      </c>
      <c r="D8" s="84" t="s">
        <v>129</v>
      </c>
      <c r="E8" s="22"/>
      <c r="F8" s="87" t="s">
        <v>78</v>
      </c>
      <c r="G8" s="90" t="s">
        <v>79</v>
      </c>
      <c r="H8" s="88" t="s">
        <v>80</v>
      </c>
      <c r="I8" s="89" t="s">
        <v>81</v>
      </c>
    </row>
    <row r="9" spans="1:9" ht="15.75">
      <c r="A9" s="116" t="s">
        <v>155</v>
      </c>
      <c r="B9" s="22"/>
      <c r="C9" s="83">
        <v>8</v>
      </c>
      <c r="D9" s="84" t="s">
        <v>90</v>
      </c>
      <c r="E9" s="22"/>
      <c r="F9" s="87" t="s">
        <v>82</v>
      </c>
      <c r="G9" s="90" t="s">
        <v>83</v>
      </c>
      <c r="H9" s="88" t="s">
        <v>84</v>
      </c>
      <c r="I9" s="89" t="s">
        <v>85</v>
      </c>
    </row>
    <row r="10" spans="1:9" ht="15.75">
      <c r="A10" s="118" t="s">
        <v>177</v>
      </c>
      <c r="B10" s="22"/>
      <c r="C10" s="83">
        <v>9</v>
      </c>
      <c r="D10" s="84" t="s">
        <v>130</v>
      </c>
      <c r="E10" s="22"/>
      <c r="F10" s="87" t="s">
        <v>86</v>
      </c>
      <c r="G10" s="90" t="s">
        <v>87</v>
      </c>
      <c r="H10" s="88" t="s">
        <v>88</v>
      </c>
      <c r="I10" s="89" t="s">
        <v>89</v>
      </c>
    </row>
    <row r="11" spans="1:9" ht="15.75">
      <c r="A11" s="116" t="s">
        <v>163</v>
      </c>
      <c r="B11" s="22"/>
      <c r="C11" s="83">
        <v>10</v>
      </c>
      <c r="D11" s="84" t="s">
        <v>131</v>
      </c>
      <c r="E11" s="22"/>
      <c r="F11" s="87" t="s">
        <v>91</v>
      </c>
      <c r="G11" s="90" t="s">
        <v>92</v>
      </c>
      <c r="H11" s="88" t="s">
        <v>93</v>
      </c>
      <c r="I11" s="89" t="s">
        <v>94</v>
      </c>
    </row>
    <row r="12" spans="1:9" ht="15.75">
      <c r="A12" s="116" t="s">
        <v>156</v>
      </c>
      <c r="B12" s="22"/>
      <c r="C12" s="22"/>
      <c r="D12" s="22"/>
      <c r="E12" s="22"/>
      <c r="F12" s="87" t="s">
        <v>95</v>
      </c>
      <c r="G12" s="90" t="s">
        <v>96</v>
      </c>
      <c r="H12" s="88" t="s">
        <v>53</v>
      </c>
      <c r="I12" s="89" t="s">
        <v>97</v>
      </c>
    </row>
    <row r="13" spans="1:9" ht="15.75">
      <c r="A13" s="116" t="s">
        <v>146</v>
      </c>
      <c r="B13" s="22"/>
      <c r="C13" s="22"/>
      <c r="D13" s="22"/>
      <c r="E13" s="22"/>
      <c r="F13" s="87" t="s">
        <v>98</v>
      </c>
      <c r="G13" s="90" t="s">
        <v>99</v>
      </c>
      <c r="H13" s="88" t="s">
        <v>100</v>
      </c>
      <c r="I13" s="89" t="s">
        <v>101</v>
      </c>
    </row>
    <row r="14" spans="1:9" ht="15.75">
      <c r="A14" s="119" t="s">
        <v>178</v>
      </c>
      <c r="B14" s="22"/>
      <c r="C14" s="22"/>
      <c r="D14" s="22"/>
      <c r="E14" s="22"/>
      <c r="F14" s="87" t="s">
        <v>102</v>
      </c>
      <c r="G14" s="90" t="s">
        <v>103</v>
      </c>
      <c r="H14" s="88" t="s">
        <v>104</v>
      </c>
      <c r="I14" s="89" t="s">
        <v>105</v>
      </c>
    </row>
    <row r="15" spans="1:9" ht="15.75">
      <c r="A15" s="116" t="s">
        <v>164</v>
      </c>
      <c r="B15" s="22"/>
      <c r="C15" s="22"/>
      <c r="D15" s="22"/>
      <c r="E15" s="22"/>
      <c r="F15" s="87" t="s">
        <v>106</v>
      </c>
      <c r="G15" s="90" t="s">
        <v>107</v>
      </c>
      <c r="H15" s="88" t="s">
        <v>108</v>
      </c>
      <c r="I15" s="89" t="s">
        <v>109</v>
      </c>
    </row>
    <row r="16" spans="1:9" ht="15.75" customHeight="1">
      <c r="A16" s="116" t="s">
        <v>157</v>
      </c>
      <c r="B16" s="22"/>
      <c r="C16" s="22"/>
      <c r="D16" s="22"/>
      <c r="E16" s="22"/>
      <c r="F16" s="87" t="s">
        <v>110</v>
      </c>
      <c r="G16" s="90" t="s">
        <v>111</v>
      </c>
      <c r="H16" s="88" t="s">
        <v>112</v>
      </c>
      <c r="I16" s="89" t="s">
        <v>113</v>
      </c>
    </row>
    <row r="17" spans="1:9" ht="16.5" customHeight="1">
      <c r="A17" s="116" t="s">
        <v>158</v>
      </c>
      <c r="B17" s="22"/>
      <c r="C17" s="22"/>
      <c r="D17" s="22"/>
      <c r="E17" s="22"/>
      <c r="F17" s="87" t="s">
        <v>114</v>
      </c>
      <c r="G17" s="90" t="s">
        <v>115</v>
      </c>
      <c r="H17" s="88" t="s">
        <v>116</v>
      </c>
      <c r="I17" s="89" t="s">
        <v>117</v>
      </c>
    </row>
    <row r="18" spans="1:9" ht="15.75">
      <c r="A18" s="116" t="s">
        <v>159</v>
      </c>
      <c r="B18" s="22"/>
      <c r="C18" s="22"/>
      <c r="D18" s="22"/>
      <c r="E18" s="22"/>
      <c r="F18" s="87" t="s">
        <v>118</v>
      </c>
      <c r="G18" s="90" t="s">
        <v>119</v>
      </c>
      <c r="H18" s="88" t="s">
        <v>120</v>
      </c>
      <c r="I18" s="89" t="s">
        <v>121</v>
      </c>
    </row>
    <row r="19" spans="1:9" ht="15.75">
      <c r="A19" s="116" t="s">
        <v>166</v>
      </c>
      <c r="B19" s="22"/>
      <c r="C19" s="22"/>
      <c r="D19" s="22"/>
      <c r="E19" s="22"/>
      <c r="G19" s="91"/>
    </row>
    <row r="20" spans="1:9" ht="15.75">
      <c r="A20" s="116" t="s">
        <v>160</v>
      </c>
      <c r="B20" s="22"/>
      <c r="C20" s="22"/>
      <c r="D20" s="22"/>
      <c r="E20" s="22"/>
      <c r="G20" s="91"/>
    </row>
    <row r="21" spans="1:9" ht="15.75">
      <c r="A21" s="116" t="s">
        <v>167</v>
      </c>
      <c r="B21" s="22"/>
      <c r="C21" s="22"/>
      <c r="D21" s="22"/>
      <c r="E21" s="22"/>
      <c r="G21" s="91"/>
    </row>
    <row r="22" spans="1:9" ht="15.75">
      <c r="A22" s="116" t="s">
        <v>143</v>
      </c>
      <c r="B22" s="22"/>
      <c r="C22" s="22"/>
      <c r="D22" s="22"/>
      <c r="E22" s="22"/>
      <c r="G22" s="91"/>
    </row>
    <row r="23" spans="1:9" ht="15.75">
      <c r="A23" s="116" t="s">
        <v>145</v>
      </c>
      <c r="B23" s="22"/>
      <c r="C23" s="22"/>
      <c r="D23" s="22"/>
      <c r="E23" s="22"/>
      <c r="F23" s="91"/>
      <c r="G23" s="91"/>
    </row>
    <row r="24" spans="1:9" ht="15.75">
      <c r="A24" s="116" t="s">
        <v>149</v>
      </c>
      <c r="B24" s="22"/>
      <c r="C24" s="22"/>
      <c r="D24" s="22"/>
      <c r="E24" s="22"/>
      <c r="G24" s="91"/>
    </row>
    <row r="25" spans="1:9" ht="15.75">
      <c r="A25" s="116" t="s">
        <v>147</v>
      </c>
      <c r="B25" s="22"/>
      <c r="C25" s="22"/>
      <c r="D25" s="22"/>
      <c r="E25" s="22"/>
      <c r="G25" s="91"/>
    </row>
    <row r="26" spans="1:9" ht="15.75">
      <c r="A26" s="116" t="s">
        <v>165</v>
      </c>
      <c r="B26" s="22"/>
      <c r="C26" s="22"/>
      <c r="D26" s="22"/>
      <c r="E26" s="22"/>
      <c r="G26" s="91"/>
    </row>
    <row r="27" spans="1:9" ht="15.75">
      <c r="A27" s="116" t="s">
        <v>148</v>
      </c>
      <c r="B27" s="22"/>
      <c r="C27" s="22"/>
      <c r="D27" s="22"/>
      <c r="E27" s="22"/>
      <c r="F27" s="91"/>
      <c r="G27" s="91"/>
    </row>
    <row r="28" spans="1:9" ht="15.75">
      <c r="A28" s="116" t="s">
        <v>161</v>
      </c>
      <c r="B28" s="22"/>
      <c r="C28" s="22"/>
      <c r="D28" s="22"/>
      <c r="E28" s="22"/>
      <c r="F28" s="91"/>
      <c r="G28" s="91"/>
    </row>
    <row r="29" spans="1:9" ht="15.75">
      <c r="B29" s="22"/>
      <c r="C29" s="22"/>
      <c r="D29" s="22"/>
      <c r="E29" s="22"/>
      <c r="G29" s="91"/>
    </row>
    <row r="30" spans="1:9" ht="15.75">
      <c r="B30" s="22"/>
      <c r="C30" s="22"/>
      <c r="D30" s="22"/>
      <c r="E30" s="22"/>
      <c r="G30" s="91"/>
    </row>
    <row r="31" spans="1:9" ht="15.75">
      <c r="B31" s="22"/>
      <c r="C31" s="22"/>
      <c r="D31" s="22"/>
      <c r="E31" s="22"/>
      <c r="G31" s="91"/>
    </row>
    <row r="32" spans="1:9" ht="15.75">
      <c r="B32" s="22"/>
      <c r="C32" s="22"/>
      <c r="D32" s="22"/>
      <c r="E32" s="22"/>
      <c r="G32" s="91"/>
    </row>
    <row r="33" spans="1:7" ht="15.75">
      <c r="B33" s="22"/>
      <c r="C33" s="22"/>
      <c r="D33" s="22"/>
      <c r="E33" s="22"/>
      <c r="G33" s="91"/>
    </row>
    <row r="34" spans="1:7" ht="15.75">
      <c r="B34" s="22"/>
      <c r="C34" s="22"/>
      <c r="D34" s="22"/>
      <c r="E34" s="22"/>
      <c r="G34" s="91"/>
    </row>
    <row r="35" spans="1:7" ht="15.75">
      <c r="B35" s="22"/>
      <c r="C35" s="22"/>
      <c r="D35" s="22"/>
      <c r="E35" s="22"/>
      <c r="G35" s="91"/>
    </row>
    <row r="36" spans="1:7" ht="15.75">
      <c r="B36" s="22"/>
      <c r="C36" s="22"/>
      <c r="D36" s="22"/>
      <c r="E36" s="22"/>
      <c r="G36" s="91"/>
    </row>
    <row r="37" spans="1:7" ht="15.75">
      <c r="B37" s="21"/>
      <c r="C37" s="21"/>
      <c r="D37" s="21"/>
      <c r="E37" s="21"/>
    </row>
    <row r="38" spans="1:7" ht="15.75">
      <c r="A38" s="117"/>
      <c r="B38" s="21"/>
      <c r="C38" s="21"/>
      <c r="D38" s="21"/>
      <c r="E38" s="21"/>
    </row>
    <row r="39" spans="1:7" ht="15.75">
      <c r="A39" s="117"/>
      <c r="B39" s="21"/>
      <c r="C39" s="21"/>
      <c r="D39" s="21"/>
      <c r="E39" s="21"/>
    </row>
    <row r="40" spans="1:7" ht="15.75">
      <c r="A40" s="117"/>
      <c r="B40" s="21"/>
      <c r="C40" s="21"/>
      <c r="D40" s="21"/>
      <c r="E40" s="21"/>
    </row>
    <row r="41" spans="1:7" ht="15.75">
      <c r="A41" s="117"/>
      <c r="B41" s="21"/>
      <c r="C41" s="21"/>
      <c r="D41" s="21"/>
      <c r="E41" s="21"/>
    </row>
    <row r="42" spans="1:7" ht="15.75">
      <c r="A42" s="117"/>
      <c r="B42" s="21"/>
      <c r="C42" s="21"/>
      <c r="D42" s="21"/>
      <c r="E42" s="21"/>
    </row>
    <row r="43" spans="1:7" ht="15.75">
      <c r="A43" s="117"/>
      <c r="B43" s="21"/>
      <c r="C43" s="21"/>
      <c r="D43" s="21"/>
      <c r="E43" s="21"/>
    </row>
    <row r="44" spans="1:7" ht="15.75">
      <c r="A44" s="117"/>
      <c r="B44" s="21"/>
      <c r="C44" s="21"/>
      <c r="D44" s="21"/>
      <c r="E44" s="21"/>
    </row>
    <row r="45" spans="1:7" ht="15.75">
      <c r="A45" s="117"/>
      <c r="B45" s="21"/>
      <c r="C45" s="21"/>
      <c r="D45" s="21"/>
      <c r="E45" s="21"/>
    </row>
    <row r="46" spans="1:7" ht="15.75">
      <c r="A46" s="117"/>
      <c r="B46" s="21"/>
      <c r="C46" s="21"/>
      <c r="D46" s="21"/>
      <c r="E46" s="21"/>
    </row>
    <row r="47" spans="1:7" ht="15.75">
      <c r="A47" s="117"/>
      <c r="B47" s="21"/>
      <c r="C47" s="21"/>
      <c r="D47" s="21"/>
      <c r="E47" s="21"/>
    </row>
    <row r="48" spans="1:7" ht="15.75">
      <c r="A48" s="117"/>
      <c r="B48" s="21"/>
      <c r="C48" s="21"/>
      <c r="D48" s="21"/>
      <c r="E48" s="21"/>
    </row>
    <row r="49" spans="1:5" ht="15.75">
      <c r="A49" s="117"/>
      <c r="B49" s="21"/>
      <c r="C49" s="21"/>
      <c r="D49" s="21"/>
      <c r="E49" s="21"/>
    </row>
    <row r="50" spans="1:5" ht="15.75">
      <c r="A50" s="117"/>
      <c r="B50" s="21"/>
      <c r="C50" s="21"/>
      <c r="D50" s="21"/>
      <c r="E50" s="21"/>
    </row>
    <row r="51" spans="1:5" ht="15.75">
      <c r="A51" s="117"/>
      <c r="B51" s="21"/>
      <c r="C51" s="21"/>
      <c r="D51" s="21"/>
      <c r="E51" s="21"/>
    </row>
    <row r="52" spans="1:5" ht="15.75">
      <c r="A52" s="117"/>
      <c r="B52" s="21"/>
      <c r="C52" s="21"/>
      <c r="D52" s="21"/>
      <c r="E52" s="21"/>
    </row>
    <row r="53" spans="1:5" ht="15.75">
      <c r="A53" s="117"/>
      <c r="B53" s="21"/>
      <c r="C53" s="21"/>
      <c r="D53" s="21"/>
      <c r="E53" s="21"/>
    </row>
    <row r="54" spans="1:5" ht="15.75">
      <c r="A54" s="117"/>
      <c r="B54" s="21"/>
      <c r="C54" s="21"/>
      <c r="D54" s="21"/>
      <c r="E54" s="21"/>
    </row>
    <row r="55" spans="1:5" ht="15.75">
      <c r="A55" s="117"/>
      <c r="B55" s="21"/>
      <c r="C55" s="21"/>
      <c r="D55" s="21"/>
      <c r="E55" s="21"/>
    </row>
    <row r="56" spans="1:5" ht="15.75">
      <c r="A56" s="117"/>
      <c r="B56" s="21"/>
      <c r="C56" s="21"/>
      <c r="D56" s="21"/>
      <c r="E56" s="21"/>
    </row>
    <row r="57" spans="1:5" ht="15.75">
      <c r="A57" s="117"/>
      <c r="B57" s="21"/>
      <c r="C57" s="21"/>
      <c r="D57" s="21"/>
      <c r="E57" s="21"/>
    </row>
    <row r="58" spans="1:5" ht="15.75">
      <c r="A58" s="117"/>
      <c r="B58" s="21"/>
      <c r="C58" s="21"/>
      <c r="D58" s="21"/>
      <c r="E58" s="21"/>
    </row>
    <row r="59" spans="1:5" ht="15.75">
      <c r="A59" s="117"/>
      <c r="B59" s="21"/>
      <c r="C59" s="21"/>
      <c r="D59" s="21"/>
      <c r="E59" s="21"/>
    </row>
    <row r="60" spans="1:5" ht="15.75">
      <c r="A60" s="117"/>
      <c r="B60" s="21"/>
      <c r="C60" s="21"/>
      <c r="D60" s="21"/>
      <c r="E60" s="21"/>
    </row>
    <row r="61" spans="1:5" ht="15.75">
      <c r="A61" s="117"/>
      <c r="B61" s="21"/>
      <c r="C61" s="21"/>
      <c r="D61" s="21"/>
      <c r="E61" s="21"/>
    </row>
    <row r="62" spans="1:5" ht="15.75">
      <c r="A62" s="117"/>
      <c r="B62" s="21"/>
      <c r="C62" s="21"/>
      <c r="D62" s="21"/>
      <c r="E62" s="21"/>
    </row>
    <row r="63" spans="1:5" ht="15.75">
      <c r="A63" s="117"/>
      <c r="B63" s="21"/>
      <c r="C63" s="21"/>
      <c r="D63" s="21"/>
      <c r="E63" s="21"/>
    </row>
    <row r="64" spans="1:5" ht="15.75">
      <c r="A64" s="117"/>
      <c r="B64" s="21"/>
      <c r="C64" s="21"/>
      <c r="D64" s="21"/>
      <c r="E64" s="21"/>
    </row>
    <row r="65" spans="1:5" ht="15.75">
      <c r="A65" s="117"/>
      <c r="B65" s="21"/>
      <c r="C65" s="21"/>
      <c r="D65" s="21"/>
      <c r="E65" s="21"/>
    </row>
    <row r="66" spans="1:5" ht="15.75">
      <c r="A66" s="117"/>
      <c r="B66" s="21"/>
      <c r="C66" s="21"/>
      <c r="D66" s="21"/>
      <c r="E66" s="21"/>
    </row>
    <row r="67" spans="1:5" ht="15.75">
      <c r="A67" s="117"/>
      <c r="B67" s="21"/>
      <c r="C67" s="21"/>
      <c r="D67" s="21"/>
      <c r="E67" s="21"/>
    </row>
    <row r="68" spans="1:5" ht="15.75">
      <c r="A68" s="117"/>
      <c r="B68" s="21"/>
      <c r="C68" s="21"/>
      <c r="D68" s="21"/>
      <c r="E68" s="21"/>
    </row>
    <row r="69" spans="1:5" ht="15.75">
      <c r="A69" s="117"/>
      <c r="B69" s="21"/>
      <c r="C69" s="21"/>
      <c r="D69" s="21"/>
      <c r="E69" s="21"/>
    </row>
    <row r="70" spans="1:5" ht="15.75">
      <c r="A70" s="117"/>
      <c r="B70" s="21"/>
      <c r="C70" s="21"/>
      <c r="D70" s="21"/>
      <c r="E70" s="21"/>
    </row>
    <row r="71" spans="1:5" ht="15.75">
      <c r="A71" s="117"/>
      <c r="B71" s="21"/>
      <c r="C71" s="21"/>
      <c r="D71" s="21"/>
      <c r="E71" s="21"/>
    </row>
    <row r="72" spans="1:5" ht="15.75">
      <c r="A72" s="117"/>
      <c r="B72" s="21"/>
      <c r="C72" s="21"/>
      <c r="D72" s="21"/>
      <c r="E72" s="21"/>
    </row>
    <row r="73" spans="1:5" ht="15.75">
      <c r="A73" s="117"/>
      <c r="B73" s="21"/>
      <c r="C73" s="21"/>
      <c r="D73" s="21"/>
      <c r="E73" s="21"/>
    </row>
    <row r="74" spans="1:5" ht="15.75">
      <c r="A74" s="117"/>
      <c r="B74" s="21"/>
      <c r="C74" s="21"/>
      <c r="D74" s="21"/>
      <c r="E74" s="21"/>
    </row>
    <row r="75" spans="1:5" ht="15.75">
      <c r="A75" s="117"/>
      <c r="B75" s="21"/>
      <c r="C75" s="21"/>
      <c r="D75" s="21"/>
      <c r="E75" s="21"/>
    </row>
    <row r="76" spans="1:5" ht="15.75">
      <c r="A76" s="117"/>
      <c r="B76" s="21"/>
      <c r="C76" s="21"/>
      <c r="D76" s="21"/>
      <c r="E76" s="21"/>
    </row>
    <row r="77" spans="1:5" ht="15.75">
      <c r="A77" s="117"/>
      <c r="B77" s="21"/>
      <c r="C77" s="21"/>
      <c r="D77" s="21"/>
      <c r="E77" s="21"/>
    </row>
    <row r="78" spans="1:5" ht="15.75">
      <c r="A78" s="117"/>
      <c r="B78" s="21"/>
      <c r="C78" s="21"/>
      <c r="D78" s="21"/>
      <c r="E78" s="21"/>
    </row>
    <row r="79" spans="1:5" ht="15.75">
      <c r="A79" s="117"/>
      <c r="B79" s="21"/>
      <c r="C79" s="21"/>
      <c r="D79" s="21"/>
      <c r="E79" s="21"/>
    </row>
    <row r="80" spans="1:5" ht="15.75">
      <c r="A80" s="117"/>
      <c r="B80" s="21"/>
      <c r="C80" s="21"/>
      <c r="D80" s="21"/>
      <c r="E80" s="21"/>
    </row>
    <row r="81" spans="1:5" ht="15.75">
      <c r="A81" s="117"/>
      <c r="B81" s="21"/>
      <c r="C81" s="21"/>
      <c r="D81" s="21"/>
      <c r="E81" s="21"/>
    </row>
    <row r="82" spans="1:5" ht="15.75">
      <c r="A82" s="117"/>
      <c r="B82" s="21"/>
      <c r="C82" s="21"/>
      <c r="D82" s="21"/>
      <c r="E82" s="21"/>
    </row>
    <row r="83" spans="1:5" ht="15.75">
      <c r="A83" s="117"/>
      <c r="B83" s="21"/>
      <c r="C83" s="21"/>
      <c r="D83" s="21"/>
      <c r="E83" s="21"/>
    </row>
    <row r="84" spans="1:5" ht="15.75">
      <c r="A84" s="117"/>
      <c r="B84" s="21"/>
      <c r="C84" s="21"/>
      <c r="D84" s="21"/>
      <c r="E84" s="21"/>
    </row>
    <row r="85" spans="1:5" ht="15.75">
      <c r="A85" s="117"/>
      <c r="B85" s="21"/>
      <c r="C85" s="21"/>
      <c r="D85" s="21"/>
      <c r="E85" s="21"/>
    </row>
    <row r="86" spans="1:5" ht="15.75">
      <c r="A86" s="117"/>
      <c r="B86" s="21"/>
      <c r="C86" s="21"/>
      <c r="D86" s="21"/>
      <c r="E86" s="21"/>
    </row>
    <row r="87" spans="1:5" ht="15.75">
      <c r="A87" s="117"/>
      <c r="B87" s="21"/>
      <c r="C87" s="21"/>
      <c r="D87" s="21"/>
      <c r="E87" s="21"/>
    </row>
    <row r="88" spans="1:5" ht="15.75">
      <c r="A88" s="117"/>
      <c r="B88" s="21"/>
      <c r="C88" s="21"/>
      <c r="D88" s="21"/>
      <c r="E88" s="21"/>
    </row>
    <row r="89" spans="1:5" ht="15.75">
      <c r="A89" s="117"/>
      <c r="B89" s="21"/>
      <c r="C89" s="21"/>
      <c r="D89" s="21"/>
      <c r="E89" s="21"/>
    </row>
    <row r="90" spans="1:5" ht="15.75">
      <c r="A90" s="117"/>
      <c r="B90" s="21"/>
      <c r="C90" s="21"/>
      <c r="D90" s="21"/>
      <c r="E90" s="21"/>
    </row>
    <row r="91" spans="1:5" ht="15.75">
      <c r="A91" s="117"/>
      <c r="B91" s="21"/>
      <c r="C91" s="21"/>
      <c r="D91" s="21"/>
      <c r="E91" s="21"/>
    </row>
    <row r="92" spans="1:5" ht="15.75">
      <c r="A92" s="117"/>
      <c r="B92" s="21"/>
      <c r="C92" s="21"/>
      <c r="D92" s="21"/>
      <c r="E92" s="21"/>
    </row>
    <row r="93" spans="1:5" ht="15.75">
      <c r="A93" s="117"/>
      <c r="B93" s="21"/>
      <c r="C93" s="21"/>
      <c r="D93" s="21"/>
      <c r="E93" s="21"/>
    </row>
    <row r="94" spans="1:5" ht="15.75">
      <c r="A94" s="117"/>
      <c r="B94" s="21"/>
      <c r="C94" s="21"/>
      <c r="D94" s="21"/>
      <c r="E94" s="21"/>
    </row>
    <row r="95" spans="1:5" ht="15.75">
      <c r="A95" s="117"/>
      <c r="B95" s="21"/>
      <c r="C95" s="21"/>
      <c r="D95" s="21"/>
      <c r="E95" s="21"/>
    </row>
    <row r="96" spans="1:5" ht="15.75">
      <c r="A96" s="117"/>
      <c r="B96" s="21"/>
      <c r="C96" s="21"/>
      <c r="D96" s="21"/>
      <c r="E96" s="21"/>
    </row>
    <row r="97" spans="1:5" ht="15.75">
      <c r="A97" s="117"/>
      <c r="B97" s="21"/>
      <c r="C97" s="21"/>
      <c r="D97" s="21"/>
      <c r="E97" s="21"/>
    </row>
    <row r="98" spans="1:5" ht="15.75">
      <c r="A98" s="117"/>
      <c r="B98" s="21"/>
      <c r="C98" s="21"/>
      <c r="D98" s="21"/>
      <c r="E98" s="21"/>
    </row>
    <row r="99" spans="1:5" ht="15.75">
      <c r="A99" s="117"/>
      <c r="B99" s="21"/>
      <c r="C99" s="21"/>
      <c r="D99" s="21"/>
      <c r="E99" s="21"/>
    </row>
    <row r="100" spans="1:5" ht="15.75">
      <c r="A100" s="117"/>
      <c r="B100" s="21"/>
      <c r="C100" s="21"/>
      <c r="D100" s="21"/>
      <c r="E100" s="21"/>
    </row>
    <row r="101" spans="1:5" ht="15.75">
      <c r="A101" s="117"/>
      <c r="B101" s="21"/>
      <c r="C101" s="21"/>
      <c r="D101" s="21"/>
      <c r="E101" s="21"/>
    </row>
    <row r="102" spans="1:5" ht="15.75">
      <c r="A102" s="117"/>
      <c r="B102" s="21"/>
      <c r="C102" s="21"/>
      <c r="D102" s="21"/>
      <c r="E102" s="21"/>
    </row>
    <row r="103" spans="1:5" ht="15.75">
      <c r="A103" s="117"/>
      <c r="B103" s="21"/>
      <c r="C103" s="21"/>
      <c r="D103" s="21"/>
      <c r="E103" s="21"/>
    </row>
    <row r="104" spans="1:5" ht="15.75">
      <c r="A104" s="117"/>
      <c r="B104" s="21"/>
      <c r="C104" s="21"/>
      <c r="D104" s="21"/>
      <c r="E104" s="21"/>
    </row>
    <row r="105" spans="1:5" ht="15.75">
      <c r="A105" s="117"/>
      <c r="B105" s="21"/>
      <c r="C105" s="21"/>
      <c r="D105" s="21"/>
      <c r="E105" s="21"/>
    </row>
    <row r="106" spans="1:5" ht="15.75">
      <c r="A106" s="117"/>
      <c r="B106" s="21"/>
      <c r="C106" s="21"/>
      <c r="D106" s="21"/>
      <c r="E106" s="21"/>
    </row>
    <row r="107" spans="1:5" ht="15.75">
      <c r="A107" s="117"/>
      <c r="B107" s="21"/>
      <c r="C107" s="21"/>
      <c r="D107" s="21"/>
      <c r="E107" s="21"/>
    </row>
    <row r="108" spans="1:5" ht="15.75">
      <c r="A108" s="117"/>
      <c r="B108" s="21"/>
      <c r="C108" s="21"/>
      <c r="D108" s="21"/>
      <c r="E108" s="21"/>
    </row>
    <row r="109" spans="1:5" ht="15.75">
      <c r="A109" s="117"/>
      <c r="B109" s="21"/>
      <c r="C109" s="21"/>
      <c r="D109" s="21"/>
      <c r="E109" s="21"/>
    </row>
    <row r="110" spans="1:5" ht="15.75">
      <c r="A110" s="117"/>
      <c r="B110" s="21"/>
      <c r="C110" s="21"/>
      <c r="D110" s="21"/>
      <c r="E110" s="21"/>
    </row>
    <row r="111" spans="1:5" ht="15.75">
      <c r="A111" s="117"/>
      <c r="B111" s="21"/>
      <c r="C111" s="21"/>
      <c r="D111" s="21"/>
      <c r="E111" s="21"/>
    </row>
    <row r="112" spans="1:5" ht="15.75">
      <c r="A112" s="117"/>
      <c r="B112" s="21"/>
      <c r="C112" s="21"/>
      <c r="D112" s="21"/>
      <c r="E112" s="21"/>
    </row>
    <row r="113" spans="1:5" ht="15.75">
      <c r="A113" s="117"/>
      <c r="B113" s="21"/>
      <c r="C113" s="21"/>
      <c r="D113" s="21"/>
      <c r="E113" s="21"/>
    </row>
    <row r="114" spans="1:5" ht="15.75">
      <c r="A114" s="117"/>
      <c r="B114" s="21"/>
      <c r="C114" s="21"/>
      <c r="D114" s="21"/>
      <c r="E114" s="21"/>
    </row>
    <row r="115" spans="1:5" ht="15.75">
      <c r="A115" s="117"/>
      <c r="B115" s="21"/>
      <c r="C115" s="21"/>
      <c r="D115" s="21"/>
      <c r="E115" s="21"/>
    </row>
    <row r="116" spans="1:5" ht="15.75">
      <c r="A116" s="117"/>
      <c r="B116" s="21"/>
      <c r="C116" s="21"/>
      <c r="D116" s="21"/>
      <c r="E116" s="21"/>
    </row>
  </sheetData>
  <mergeCells count="1">
    <mergeCell ref="C1:D1"/>
  </mergeCells>
  <pageMargins left="0.74791666666666701" right="0.74791666666666701" top="0.98402777777777795" bottom="0.9840277777777779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13"/>
  <sheetViews>
    <sheetView showGridLines="0" view="pageLayout" zoomScale="70" zoomScaleNormal="80" zoomScalePageLayoutView="70" workbookViewId="0">
      <selection activeCell="B20" sqref="B20"/>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97" t="s">
        <v>237</v>
      </c>
      <c r="B2" s="198"/>
      <c r="C2" s="198"/>
      <c r="D2" s="198"/>
      <c r="E2" s="198"/>
      <c r="F2" s="198"/>
      <c r="G2" s="198"/>
      <c r="H2" s="198"/>
      <c r="I2" s="199"/>
      <c r="J2" s="199"/>
      <c r="K2" s="199"/>
      <c r="L2" s="199"/>
      <c r="M2" s="200"/>
      <c r="N2" s="1"/>
      <c r="O2" s="1"/>
      <c r="P2" s="1"/>
      <c r="Q2" s="1"/>
      <c r="R2" s="1"/>
      <c r="S2" s="1"/>
      <c r="T2" s="1"/>
      <c r="U2" s="1"/>
      <c r="V2" s="1"/>
      <c r="W2" s="1"/>
      <c r="X2" s="1"/>
      <c r="Y2" s="1"/>
      <c r="Z2" s="1"/>
      <c r="AA2" s="1"/>
      <c r="AB2" s="1"/>
      <c r="AC2" s="1"/>
      <c r="AD2" s="1"/>
      <c r="AE2" s="1"/>
      <c r="AF2" s="1"/>
      <c r="AG2" s="1"/>
      <c r="AH2" s="1"/>
      <c r="AI2" s="1"/>
      <c r="AJ2" s="1"/>
    </row>
    <row r="3" spans="1:36" ht="106.5" customHeight="1">
      <c r="A3" s="341" t="s">
        <v>232</v>
      </c>
      <c r="B3" s="266"/>
      <c r="C3" s="266"/>
      <c r="D3" s="266"/>
      <c r="E3" s="266"/>
      <c r="F3" s="266"/>
      <c r="G3" s="266"/>
      <c r="H3" s="266"/>
      <c r="I3" s="266"/>
      <c r="J3" s="266"/>
      <c r="K3" s="266"/>
      <c r="L3" s="266"/>
      <c r="M3" s="267"/>
      <c r="N3" s="1"/>
      <c r="O3" s="1"/>
      <c r="P3" s="1"/>
      <c r="Q3" s="1"/>
      <c r="R3" s="1"/>
      <c r="S3" s="1"/>
      <c r="T3" s="1"/>
      <c r="U3" s="1"/>
      <c r="V3" s="1"/>
      <c r="W3" s="1"/>
      <c r="X3" s="1"/>
      <c r="Y3" s="1"/>
      <c r="Z3" s="1"/>
      <c r="AA3" s="1"/>
      <c r="AB3" s="1"/>
      <c r="AC3" s="1"/>
      <c r="AD3" s="1"/>
      <c r="AE3" s="1"/>
      <c r="AF3" s="1"/>
      <c r="AG3" s="1"/>
      <c r="AH3" s="1"/>
      <c r="AI3" s="1"/>
      <c r="AJ3" s="1"/>
    </row>
    <row r="9" spans="1:36" ht="15" customHeight="1">
      <c r="B9" s="158"/>
    </row>
    <row r="10" spans="1:36" ht="15" customHeight="1">
      <c r="F10" s="40"/>
      <c r="G10" s="40"/>
      <c r="H10" s="40"/>
      <c r="I10" s="40"/>
    </row>
    <row r="11" spans="1:36" ht="15" customHeight="1">
      <c r="B11" s="213"/>
      <c r="C11" s="213"/>
      <c r="D11" s="213"/>
      <c r="E11" s="213"/>
      <c r="F11" s="40"/>
      <c r="G11" s="40"/>
      <c r="H11" s="196"/>
      <c r="I11" s="196" t="s">
        <v>241</v>
      </c>
      <c r="J11" s="230"/>
      <c r="K11" s="216" t="s">
        <v>236</v>
      </c>
      <c r="L11" s="158" t="s">
        <v>242</v>
      </c>
    </row>
    <row r="12" spans="1:36" ht="15" customHeight="1">
      <c r="C12" s="158"/>
      <c r="F12" s="40"/>
      <c r="G12" s="40"/>
      <c r="H12" s="40"/>
      <c r="I12" s="40"/>
    </row>
    <row r="13" spans="1:36" ht="15" customHeight="1">
      <c r="B13" s="340" t="s">
        <v>233</v>
      </c>
      <c r="C13" s="340"/>
      <c r="D13" s="340"/>
      <c r="E13" s="340"/>
    </row>
  </sheetData>
  <sheetProtection formatCells="0" formatColumns="0" formatRows="0" insertRows="0" deleteRows="0" sort="0" autoFilter="0" pivotTables="0"/>
  <mergeCells count="2">
    <mergeCell ref="B13:E13"/>
    <mergeCell ref="A3:M3"/>
  </mergeCells>
  <printOptions horizontalCentered="1"/>
  <pageMargins left="0.11811023622047245" right="0.11811023622047245" top="0.78740157480314965" bottom="0.70866141732283472" header="0.39370078740157483" footer="0.31496062992125984"/>
  <pageSetup paperSize="9" scale="58" fitToHeight="0" orientation="landscape" r:id="rId1"/>
  <headerFooter>
    <oddHeader xml:space="preserve">&amp;C&amp;"Arial,Negrito"&amp;18 8- DECLARAÇÃO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3"/>
  <sheetViews>
    <sheetView showGridLines="0" view="pageLayout" zoomScale="80" zoomScaleNormal="80" zoomScalePageLayoutView="80" workbookViewId="0">
      <selection activeCell="C29" sqref="C29"/>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46" t="s">
        <v>205</v>
      </c>
      <c r="B2" s="249"/>
      <c r="C2" s="249"/>
      <c r="D2" s="249"/>
      <c r="E2" s="249"/>
      <c r="F2" s="249"/>
      <c r="G2" s="249"/>
      <c r="H2" s="249"/>
      <c r="I2" s="146"/>
      <c r="J2" s="146"/>
      <c r="K2" s="146"/>
      <c r="L2" s="146"/>
      <c r="M2" s="146"/>
      <c r="N2" s="1"/>
      <c r="O2" s="1"/>
      <c r="P2" s="1"/>
      <c r="Q2" s="1"/>
      <c r="R2" s="1"/>
      <c r="S2" s="1"/>
      <c r="T2" s="1"/>
      <c r="U2" s="1"/>
      <c r="V2" s="1"/>
      <c r="W2" s="1"/>
      <c r="X2" s="1"/>
      <c r="Y2" s="1"/>
      <c r="Z2" s="1"/>
      <c r="AA2" s="1"/>
      <c r="AB2" s="1"/>
      <c r="AC2" s="1"/>
      <c r="AD2" s="1"/>
      <c r="AE2" s="1"/>
      <c r="AF2" s="1"/>
      <c r="AG2" s="1"/>
      <c r="AH2" s="1"/>
      <c r="AI2" s="1"/>
      <c r="AJ2" s="1"/>
    </row>
    <row r="3" spans="1:36" ht="30.75" customHeight="1">
      <c r="A3" s="254" t="s">
        <v>204</v>
      </c>
      <c r="B3" s="255"/>
      <c r="C3" s="250"/>
      <c r="D3" s="250"/>
      <c r="E3" s="250"/>
      <c r="F3" s="250"/>
      <c r="G3" s="250"/>
      <c r="H3" s="250"/>
      <c r="I3" s="250"/>
      <c r="J3" s="250"/>
      <c r="K3" s="250"/>
      <c r="L3" s="250"/>
      <c r="M3" s="250"/>
      <c r="N3" s="1"/>
      <c r="O3" s="1"/>
      <c r="P3" s="1"/>
      <c r="Q3" s="1"/>
      <c r="R3" s="1"/>
      <c r="S3" s="1"/>
      <c r="T3" s="1"/>
      <c r="U3" s="1"/>
      <c r="V3" s="1"/>
      <c r="W3" s="1"/>
      <c r="X3" s="1"/>
      <c r="Y3" s="1"/>
      <c r="Z3" s="1"/>
      <c r="AA3" s="1"/>
      <c r="AB3" s="1"/>
      <c r="AC3" s="1"/>
      <c r="AD3" s="1"/>
      <c r="AE3" s="1"/>
      <c r="AF3" s="1"/>
      <c r="AG3" s="1"/>
      <c r="AH3" s="1"/>
      <c r="AI3" s="1"/>
      <c r="AJ3" s="1"/>
    </row>
    <row r="4" spans="1:36" ht="30.75" customHeight="1">
      <c r="A4" s="256" t="s">
        <v>203</v>
      </c>
      <c r="B4" s="257"/>
      <c r="C4" s="250"/>
      <c r="D4" s="250"/>
      <c r="E4" s="250"/>
      <c r="F4" s="250"/>
      <c r="G4" s="250"/>
      <c r="H4" s="250"/>
      <c r="I4" s="250"/>
      <c r="J4" s="250"/>
      <c r="K4" s="250"/>
      <c r="L4" s="250"/>
      <c r="M4" s="250"/>
      <c r="N4" s="1"/>
      <c r="O4" s="1"/>
      <c r="P4" s="1"/>
      <c r="Q4" s="1"/>
      <c r="R4" s="1"/>
      <c r="S4" s="1"/>
      <c r="T4" s="1"/>
      <c r="U4" s="1"/>
      <c r="V4" s="1"/>
      <c r="W4" s="1"/>
      <c r="X4" s="1"/>
      <c r="Y4" s="1"/>
      <c r="Z4" s="1"/>
      <c r="AA4" s="1"/>
      <c r="AB4" s="1"/>
      <c r="AC4" s="1"/>
      <c r="AD4" s="1"/>
      <c r="AE4" s="1"/>
      <c r="AF4" s="1"/>
      <c r="AG4" s="1"/>
      <c r="AH4" s="1"/>
      <c r="AI4" s="1"/>
      <c r="AJ4" s="1"/>
    </row>
    <row r="5" spans="1:36" ht="30.75" customHeight="1">
      <c r="A5" s="258" t="s">
        <v>201</v>
      </c>
      <c r="B5" s="259"/>
      <c r="C5" s="260"/>
      <c r="D5" s="260"/>
      <c r="E5" s="260"/>
      <c r="F5" s="260"/>
      <c r="G5" s="260"/>
      <c r="H5" s="260"/>
      <c r="I5" s="260"/>
      <c r="J5" s="260"/>
      <c r="K5" s="260"/>
      <c r="L5" s="260"/>
      <c r="M5" s="260"/>
      <c r="N5" s="1"/>
      <c r="O5" s="1"/>
      <c r="P5" s="1"/>
      <c r="Q5" s="1"/>
      <c r="R5" s="1"/>
      <c r="S5" s="1"/>
      <c r="T5" s="1"/>
      <c r="U5" s="1"/>
      <c r="V5" s="1"/>
      <c r="W5" s="1"/>
      <c r="X5" s="1"/>
      <c r="Y5" s="1"/>
      <c r="Z5" s="1"/>
      <c r="AA5" s="1"/>
      <c r="AB5" s="1"/>
      <c r="AC5" s="1"/>
      <c r="AD5" s="1"/>
      <c r="AE5" s="1"/>
      <c r="AF5" s="1"/>
      <c r="AG5" s="1"/>
      <c r="AH5" s="1"/>
      <c r="AI5" s="1"/>
      <c r="AJ5" s="1"/>
    </row>
    <row r="6" spans="1:36" ht="30.75" customHeight="1">
      <c r="A6" s="258" t="s">
        <v>239</v>
      </c>
      <c r="B6" s="259"/>
      <c r="C6" s="260"/>
      <c r="D6" s="261"/>
      <c r="E6" s="261"/>
      <c r="F6" s="261"/>
      <c r="G6" s="261"/>
      <c r="H6" s="261"/>
      <c r="I6" s="261"/>
      <c r="J6" s="261"/>
      <c r="K6" s="261"/>
      <c r="L6" s="261"/>
      <c r="M6" s="261"/>
      <c r="N6" s="1"/>
      <c r="O6" s="1"/>
      <c r="P6" s="1"/>
      <c r="Q6" s="1"/>
      <c r="R6" s="1"/>
      <c r="S6" s="1"/>
      <c r="T6" s="1"/>
      <c r="U6" s="1"/>
      <c r="V6" s="1"/>
      <c r="W6" s="1"/>
      <c r="X6" s="1"/>
      <c r="Y6" s="1"/>
      <c r="Z6" s="1"/>
      <c r="AA6" s="1"/>
      <c r="AB6" s="1"/>
      <c r="AC6" s="1"/>
      <c r="AD6" s="1"/>
      <c r="AE6" s="1"/>
      <c r="AF6" s="1"/>
      <c r="AG6" s="1"/>
      <c r="AH6" s="1"/>
      <c r="AI6" s="1"/>
      <c r="AJ6" s="1"/>
    </row>
    <row r="7" spans="1:36" ht="30.75" customHeight="1">
      <c r="A7" s="252" t="s">
        <v>202</v>
      </c>
      <c r="B7" s="253"/>
      <c r="C7" s="251"/>
      <c r="D7" s="251"/>
      <c r="E7" s="251"/>
      <c r="F7" s="251"/>
      <c r="G7" s="251"/>
      <c r="H7" s="251"/>
      <c r="I7" s="251"/>
      <c r="J7" s="251"/>
      <c r="K7" s="251"/>
      <c r="L7" s="251"/>
      <c r="M7" s="251"/>
      <c r="N7" s="1"/>
      <c r="O7" s="1"/>
      <c r="P7" s="1"/>
      <c r="Q7" s="1"/>
      <c r="R7" s="1"/>
      <c r="S7" s="1"/>
      <c r="T7" s="1"/>
      <c r="U7" s="1"/>
      <c r="V7" s="1"/>
      <c r="W7" s="1"/>
      <c r="X7" s="1"/>
      <c r="Y7" s="1"/>
      <c r="Z7" s="1"/>
      <c r="AA7" s="1"/>
      <c r="AB7" s="1"/>
      <c r="AC7" s="1"/>
      <c r="AD7" s="1"/>
      <c r="AE7" s="1"/>
      <c r="AF7" s="1"/>
      <c r="AG7" s="1"/>
      <c r="AH7" s="1"/>
      <c r="AI7" s="1"/>
      <c r="AJ7" s="1"/>
    </row>
    <row r="8" spans="1:36" ht="15" customHeight="1">
      <c r="A8" s="40"/>
      <c r="B8" s="40"/>
      <c r="C8" s="40"/>
      <c r="D8" s="40"/>
      <c r="E8" s="40"/>
      <c r="F8" s="40"/>
      <c r="G8" s="40"/>
      <c r="H8" s="40"/>
      <c r="I8" s="40"/>
      <c r="J8" s="40"/>
      <c r="K8" s="40"/>
      <c r="L8" s="40"/>
      <c r="M8" s="40"/>
    </row>
    <row r="9" spans="1:36" ht="15" customHeight="1">
      <c r="A9" s="40"/>
      <c r="B9" s="40"/>
      <c r="C9" s="40"/>
      <c r="D9" s="40"/>
      <c r="E9" s="40"/>
      <c r="F9" s="40"/>
      <c r="G9" s="40"/>
      <c r="H9" s="40"/>
      <c r="I9" s="40"/>
      <c r="J9" s="40"/>
      <c r="K9" s="40"/>
      <c r="L9" s="40"/>
      <c r="M9" s="40"/>
    </row>
    <row r="10" spans="1:36" ht="15" customHeight="1">
      <c r="A10" s="40"/>
      <c r="B10" s="40"/>
      <c r="C10" s="40"/>
      <c r="D10" s="40"/>
      <c r="E10" s="40"/>
      <c r="F10" s="40"/>
      <c r="G10" s="40"/>
      <c r="H10" s="40"/>
      <c r="I10" s="40"/>
      <c r="J10" s="40"/>
      <c r="K10" s="40"/>
      <c r="L10" s="40"/>
      <c r="M10" s="40"/>
    </row>
    <row r="11" spans="1:36" ht="15" customHeight="1">
      <c r="A11" s="40"/>
      <c r="B11" s="40"/>
      <c r="C11" s="40"/>
      <c r="D11" s="40"/>
      <c r="E11" s="40"/>
      <c r="F11" s="40"/>
      <c r="G11" s="40"/>
      <c r="H11" s="40"/>
      <c r="I11" s="40"/>
      <c r="J11" s="40"/>
      <c r="K11" s="40"/>
      <c r="L11" s="40"/>
      <c r="M11" s="40"/>
    </row>
    <row r="12" spans="1:36" ht="15" customHeight="1">
      <c r="A12" s="40"/>
      <c r="B12" s="40"/>
      <c r="C12" s="40"/>
      <c r="D12" s="40"/>
      <c r="E12" s="40"/>
      <c r="F12" s="40"/>
      <c r="G12" s="40"/>
      <c r="H12" s="40"/>
      <c r="I12" s="40"/>
      <c r="J12" s="40"/>
      <c r="K12" s="40"/>
      <c r="L12" s="40"/>
      <c r="M12" s="40"/>
    </row>
    <row r="13" spans="1:36" ht="15" customHeight="1">
      <c r="A13" s="40"/>
      <c r="B13" s="40"/>
      <c r="C13" s="40"/>
      <c r="D13" s="40"/>
      <c r="E13" s="40"/>
      <c r="F13" s="40"/>
      <c r="G13" s="40"/>
      <c r="H13" s="40"/>
      <c r="I13" s="40"/>
      <c r="J13" s="40"/>
      <c r="K13" s="40"/>
      <c r="L13" s="40"/>
      <c r="M13" s="40"/>
    </row>
  </sheetData>
  <sheetProtection formatCells="0" formatColumns="0" formatRows="0" insertRows="0" deleteRows="0" sort="0" autoFilter="0" pivotTables="0"/>
  <mergeCells count="11">
    <mergeCell ref="B2:H2"/>
    <mergeCell ref="C4:M4"/>
    <mergeCell ref="C7:M7"/>
    <mergeCell ref="A7:B7"/>
    <mergeCell ref="A3:B3"/>
    <mergeCell ref="C3:M3"/>
    <mergeCell ref="A4:B4"/>
    <mergeCell ref="A5:B5"/>
    <mergeCell ref="C5:M5"/>
    <mergeCell ref="A6:B6"/>
    <mergeCell ref="C6:M6"/>
  </mergeCells>
  <conditionalFormatting sqref="C7:M7">
    <cfRule type="expression" dxfId="4" priority="13">
      <formula>NOT(ISERROR(SEARCH("Sugestão",C7)))</formula>
    </cfRule>
  </conditionalFormatting>
  <printOptions horizontalCentered="1"/>
  <pageMargins left="0.11811023622047245" right="0.11811023622047245" top="0.78740157480314965" bottom="0.70866141732283472" header="0.39370078740157483" footer="0.31496062992125984"/>
  <pageSetup paperSize="9" scale="58" fitToHeight="0" orientation="landscape" r:id="rId1"/>
  <headerFooter>
    <oddHeader>&amp;C&amp;"Calibri,Negrito"&amp;18 2 - HISTÓRICO DO PROPONENTE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8"/>
  <sheetViews>
    <sheetView showGridLines="0" view="pageLayout" zoomScale="80" zoomScaleNormal="80" zoomScalePageLayoutView="80" workbookViewId="0">
      <selection activeCell="D25" sqref="D25"/>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97" t="s">
        <v>238</v>
      </c>
      <c r="B2" s="198"/>
      <c r="C2" s="198"/>
      <c r="D2" s="198"/>
      <c r="E2" s="198"/>
      <c r="F2" s="198"/>
      <c r="G2" s="198"/>
      <c r="H2" s="198"/>
      <c r="I2" s="199"/>
      <c r="J2" s="199"/>
      <c r="K2" s="199"/>
      <c r="L2" s="199"/>
      <c r="M2" s="200"/>
      <c r="N2" s="1"/>
      <c r="O2" s="1"/>
      <c r="P2" s="1"/>
      <c r="Q2" s="1"/>
      <c r="R2" s="1"/>
      <c r="S2" s="1"/>
      <c r="T2" s="1"/>
      <c r="U2" s="1"/>
      <c r="V2" s="1"/>
      <c r="W2" s="1"/>
      <c r="X2" s="1"/>
      <c r="Y2" s="1"/>
      <c r="Z2" s="1"/>
      <c r="AA2" s="1"/>
      <c r="AB2" s="1"/>
      <c r="AC2" s="1"/>
      <c r="AD2" s="1"/>
      <c r="AE2" s="1"/>
      <c r="AF2" s="1"/>
      <c r="AG2" s="1"/>
      <c r="AH2" s="1"/>
      <c r="AI2" s="1"/>
      <c r="AJ2" s="1"/>
    </row>
    <row r="3" spans="1:36" ht="38.25" customHeight="1">
      <c r="A3" s="265" t="s">
        <v>243</v>
      </c>
      <c r="B3" s="266"/>
      <c r="C3" s="266"/>
      <c r="D3" s="266"/>
      <c r="E3" s="266"/>
      <c r="F3" s="266"/>
      <c r="G3" s="266"/>
      <c r="H3" s="266"/>
      <c r="I3" s="266"/>
      <c r="J3" s="266"/>
      <c r="K3" s="266"/>
      <c r="L3" s="266"/>
      <c r="M3" s="267"/>
      <c r="N3" s="1"/>
      <c r="O3" s="1"/>
      <c r="P3" s="1"/>
      <c r="Q3" s="1"/>
      <c r="R3" s="1"/>
      <c r="S3" s="1"/>
      <c r="T3" s="1"/>
      <c r="U3" s="1"/>
      <c r="V3" s="1"/>
      <c r="W3" s="1"/>
      <c r="X3" s="1"/>
      <c r="Y3" s="1"/>
      <c r="Z3" s="1"/>
      <c r="AA3" s="1"/>
      <c r="AB3" s="1"/>
      <c r="AC3" s="1"/>
      <c r="AD3" s="1"/>
      <c r="AE3" s="1"/>
      <c r="AF3" s="1"/>
      <c r="AG3" s="1"/>
      <c r="AH3" s="1"/>
      <c r="AI3" s="1"/>
      <c r="AJ3" s="1"/>
    </row>
    <row r="4" spans="1:36" ht="10.5" customHeight="1">
      <c r="A4" s="138"/>
      <c r="B4" s="138"/>
      <c r="C4" s="139"/>
      <c r="D4" s="140"/>
      <c r="E4" s="140"/>
      <c r="F4" s="140"/>
      <c r="G4" s="140"/>
      <c r="H4" s="140"/>
      <c r="I4" s="140"/>
      <c r="J4" s="140"/>
      <c r="K4" s="140"/>
      <c r="L4" s="140"/>
      <c r="M4" s="140"/>
      <c r="N4" s="1"/>
      <c r="O4" s="1"/>
      <c r="P4" s="1"/>
      <c r="Q4" s="1"/>
      <c r="R4" s="1"/>
      <c r="S4" s="1"/>
      <c r="T4" s="1"/>
      <c r="U4" s="1"/>
      <c r="V4" s="1"/>
      <c r="W4" s="1"/>
      <c r="X4" s="1"/>
      <c r="Y4" s="1"/>
      <c r="Z4" s="1"/>
      <c r="AA4" s="1"/>
      <c r="AB4" s="1"/>
      <c r="AC4" s="1"/>
      <c r="AD4" s="1"/>
      <c r="AE4" s="1"/>
      <c r="AF4" s="1"/>
      <c r="AG4" s="1"/>
      <c r="AH4" s="1"/>
      <c r="AI4" s="1"/>
      <c r="AJ4" s="1"/>
    </row>
    <row r="5" spans="1:36" ht="24.75" customHeight="1">
      <c r="A5" s="146" t="s">
        <v>248</v>
      </c>
      <c r="B5" s="148"/>
      <c r="C5" s="148"/>
      <c r="D5" s="148"/>
      <c r="E5" s="148"/>
      <c r="F5" s="148"/>
      <c r="G5" s="148"/>
      <c r="H5" s="148"/>
      <c r="I5" s="146"/>
      <c r="J5" s="146"/>
      <c r="K5" s="146"/>
      <c r="L5" s="146"/>
      <c r="M5" s="146"/>
      <c r="N5" s="1"/>
      <c r="O5" s="1"/>
      <c r="P5" s="1"/>
      <c r="Q5" s="1"/>
      <c r="R5" s="1"/>
      <c r="S5" s="1"/>
      <c r="T5" s="1"/>
      <c r="U5" s="1"/>
      <c r="V5" s="1"/>
      <c r="W5" s="1"/>
      <c r="X5" s="1"/>
      <c r="Y5" s="1"/>
      <c r="Z5" s="1"/>
      <c r="AA5" s="1"/>
      <c r="AB5" s="1"/>
      <c r="AC5" s="1"/>
      <c r="AD5" s="1"/>
      <c r="AE5" s="1"/>
      <c r="AF5" s="1"/>
      <c r="AG5" s="1"/>
      <c r="AH5" s="1"/>
      <c r="AI5" s="1"/>
      <c r="AJ5" s="1"/>
    </row>
    <row r="6" spans="1:36" ht="25.5" customHeight="1">
      <c r="A6" s="268"/>
      <c r="B6" s="269"/>
      <c r="C6" s="269"/>
      <c r="D6" s="269"/>
      <c r="E6" s="269"/>
      <c r="F6" s="269"/>
      <c r="G6" s="269"/>
      <c r="H6" s="269"/>
      <c r="I6" s="269"/>
      <c r="J6" s="269"/>
      <c r="K6" s="269"/>
      <c r="L6" s="269"/>
      <c r="M6" s="270"/>
      <c r="N6" s="1"/>
      <c r="O6" s="1"/>
      <c r="P6" s="1"/>
      <c r="Q6" s="1"/>
      <c r="R6" s="1"/>
      <c r="S6" s="1"/>
      <c r="T6" s="1"/>
      <c r="U6" s="1"/>
      <c r="V6" s="1"/>
      <c r="W6" s="1"/>
      <c r="X6" s="1"/>
      <c r="Y6" s="1"/>
      <c r="Z6" s="1"/>
      <c r="AA6" s="1"/>
      <c r="AB6" s="1"/>
      <c r="AC6" s="1"/>
      <c r="AD6" s="1"/>
      <c r="AE6" s="1"/>
      <c r="AF6" s="1"/>
      <c r="AG6" s="1"/>
      <c r="AH6" s="1"/>
      <c r="AI6" s="1"/>
      <c r="AJ6" s="1"/>
    </row>
    <row r="7" spans="1:36" ht="14.25" customHeight="1">
      <c r="A7" s="137"/>
      <c r="B7" s="137"/>
      <c r="C7" s="139"/>
      <c r="D7" s="139"/>
      <c r="E7" s="139"/>
      <c r="F7" s="139"/>
      <c r="G7" s="137"/>
      <c r="H7" s="137"/>
      <c r="I7" s="137"/>
      <c r="J7" s="137"/>
      <c r="K7" s="140"/>
      <c r="L7" s="140"/>
      <c r="M7" s="140"/>
      <c r="N7" s="1"/>
      <c r="O7" s="1"/>
      <c r="P7" s="1"/>
      <c r="Q7" s="1"/>
      <c r="R7" s="1"/>
      <c r="S7" s="1"/>
      <c r="T7" s="1"/>
      <c r="U7" s="1"/>
      <c r="V7" s="1"/>
      <c r="W7" s="1"/>
      <c r="X7" s="1"/>
      <c r="Y7" s="1"/>
      <c r="Z7" s="1"/>
      <c r="AA7" s="1"/>
      <c r="AB7" s="1"/>
      <c r="AC7" s="1"/>
      <c r="AD7" s="1"/>
      <c r="AE7" s="1"/>
      <c r="AF7" s="1"/>
      <c r="AG7" s="1"/>
      <c r="AH7" s="1"/>
      <c r="AI7" s="1"/>
      <c r="AJ7" s="1"/>
    </row>
    <row r="8" spans="1:36" ht="18.75" customHeight="1">
      <c r="A8" s="146" t="s">
        <v>206</v>
      </c>
      <c r="B8" s="147"/>
      <c r="C8" s="147"/>
      <c r="D8" s="147"/>
      <c r="E8" s="147"/>
      <c r="F8" s="147"/>
      <c r="G8" s="147"/>
      <c r="H8" s="147"/>
      <c r="I8" s="146"/>
      <c r="J8" s="146"/>
      <c r="K8" s="146"/>
      <c r="L8" s="146"/>
      <c r="M8" s="146"/>
      <c r="N8" s="1"/>
      <c r="O8" s="1"/>
      <c r="P8" s="1"/>
      <c r="Q8" s="1"/>
      <c r="R8" s="1"/>
      <c r="S8" s="1"/>
      <c r="T8" s="1"/>
      <c r="U8" s="1"/>
      <c r="V8" s="1"/>
      <c r="W8" s="1"/>
      <c r="X8" s="1"/>
      <c r="Y8" s="1"/>
      <c r="Z8" s="1"/>
      <c r="AA8" s="1"/>
      <c r="AB8" s="1"/>
      <c r="AC8" s="1"/>
      <c r="AD8" s="1"/>
      <c r="AE8" s="1"/>
      <c r="AF8" s="1"/>
      <c r="AG8" s="1"/>
      <c r="AH8" s="1"/>
      <c r="AI8" s="1"/>
      <c r="AJ8" s="1"/>
    </row>
    <row r="9" spans="1:36" ht="26.25" customHeight="1">
      <c r="A9" s="262" t="s">
        <v>244</v>
      </c>
      <c r="B9" s="263"/>
      <c r="C9" s="263"/>
      <c r="D9" s="263"/>
      <c r="E9" s="263"/>
      <c r="F9" s="263"/>
      <c r="G9" s="263"/>
      <c r="H9" s="263"/>
      <c r="I9" s="263"/>
      <c r="J9" s="263"/>
      <c r="K9" s="263"/>
      <c r="L9" s="263"/>
      <c r="M9" s="264"/>
      <c r="N9" s="1"/>
      <c r="O9" s="1"/>
      <c r="P9" s="1"/>
      <c r="Q9" s="1"/>
      <c r="R9" s="1"/>
      <c r="S9" s="1"/>
      <c r="T9" s="1"/>
      <c r="U9" s="1"/>
      <c r="V9" s="1"/>
      <c r="W9" s="1"/>
      <c r="X9" s="1"/>
      <c r="Y9" s="1"/>
      <c r="Z9" s="1"/>
      <c r="AA9" s="1"/>
      <c r="AB9" s="1"/>
      <c r="AC9" s="1"/>
      <c r="AD9" s="1"/>
      <c r="AE9" s="1"/>
      <c r="AF9" s="1"/>
      <c r="AG9" s="1"/>
      <c r="AH9" s="1"/>
      <c r="AI9" s="1"/>
      <c r="AJ9" s="1"/>
    </row>
    <row r="11" spans="1:36" ht="23.25" customHeight="1">
      <c r="A11" s="146" t="s">
        <v>230</v>
      </c>
      <c r="B11" s="147"/>
      <c r="C11" s="147"/>
      <c r="D11" s="147"/>
      <c r="E11" s="147"/>
      <c r="F11" s="147"/>
      <c r="G11" s="147"/>
      <c r="H11" s="147"/>
      <c r="I11" s="146"/>
      <c r="J11" s="146"/>
      <c r="K11" s="146"/>
      <c r="L11" s="146"/>
      <c r="M11" s="146"/>
    </row>
    <row r="12" spans="1:36" ht="28.5" customHeight="1">
      <c r="A12" s="262" t="s">
        <v>245</v>
      </c>
      <c r="B12" s="263"/>
      <c r="C12" s="263"/>
      <c r="D12" s="263"/>
      <c r="E12" s="263"/>
      <c r="F12" s="263"/>
      <c r="G12" s="263"/>
      <c r="H12" s="263"/>
      <c r="I12" s="263"/>
      <c r="J12" s="263"/>
      <c r="K12" s="263"/>
      <c r="L12" s="263"/>
      <c r="M12" s="264"/>
    </row>
    <row r="14" spans="1:36" ht="23.25" customHeight="1">
      <c r="A14" s="146" t="s">
        <v>229</v>
      </c>
      <c r="B14" s="147"/>
      <c r="C14" s="147"/>
      <c r="D14" s="147"/>
      <c r="E14" s="147"/>
      <c r="F14" s="147"/>
      <c r="G14" s="147"/>
      <c r="H14" s="147"/>
      <c r="I14" s="146"/>
      <c r="J14" s="146"/>
      <c r="K14" s="146"/>
      <c r="L14" s="146"/>
      <c r="M14" s="146"/>
    </row>
    <row r="15" spans="1:36" ht="57.75" customHeight="1">
      <c r="A15" s="262" t="s">
        <v>246</v>
      </c>
      <c r="B15" s="263"/>
      <c r="C15" s="263"/>
      <c r="D15" s="263"/>
      <c r="E15" s="263"/>
      <c r="F15" s="263"/>
      <c r="G15" s="263"/>
      <c r="H15" s="263"/>
      <c r="I15" s="263"/>
      <c r="J15" s="263"/>
      <c r="K15" s="263"/>
      <c r="L15" s="263"/>
      <c r="M15" s="264"/>
    </row>
    <row r="16" spans="1:36" ht="13.5" customHeight="1"/>
    <row r="17" spans="1:13" ht="15" customHeight="1">
      <c r="A17" s="146" t="s">
        <v>207</v>
      </c>
      <c r="B17" s="147"/>
      <c r="C17" s="147"/>
      <c r="D17" s="147"/>
      <c r="E17" s="147"/>
      <c r="F17" s="147"/>
      <c r="G17" s="147"/>
      <c r="H17" s="147"/>
      <c r="I17" s="146"/>
      <c r="J17" s="146"/>
      <c r="K17" s="146"/>
      <c r="L17" s="146"/>
      <c r="M17" s="146"/>
    </row>
    <row r="18" spans="1:13" ht="50.25" customHeight="1">
      <c r="A18" s="262" t="s">
        <v>247</v>
      </c>
      <c r="B18" s="263"/>
      <c r="C18" s="263"/>
      <c r="D18" s="263"/>
      <c r="E18" s="263"/>
      <c r="F18" s="263"/>
      <c r="G18" s="263"/>
      <c r="H18" s="263"/>
      <c r="I18" s="263"/>
      <c r="J18" s="263"/>
      <c r="K18" s="263"/>
      <c r="L18" s="263"/>
      <c r="M18" s="264"/>
    </row>
  </sheetData>
  <sheetProtection formatCells="0" formatColumns="0" formatRows="0" insertRows="0" deleteRows="0" sort="0" autoFilter="0" pivotTables="0"/>
  <mergeCells count="6">
    <mergeCell ref="A18:M18"/>
    <mergeCell ref="A15:M15"/>
    <mergeCell ref="A3:M3"/>
    <mergeCell ref="A9:M9"/>
    <mergeCell ref="A12:M12"/>
    <mergeCell ref="A6:M6"/>
  </mergeCells>
  <dataValidations disablePrompts="1" count="1">
    <dataValidation allowBlank="1" showInputMessage="1" showErrorMessage="1" prompt="Para criar um parágrafo dentro de uma célula do Excel, é preciso pressionar as Teclas ALT+ENTER" sqref="D5:F5" xr:uid="{00000000-0002-0000-0200-000000000000}"/>
  </dataValidations>
  <printOptions horizontalCentered="1"/>
  <pageMargins left="0.11811023622047245" right="0.11811023622047245" top="0.78740157480314965" bottom="0.70866141732283472" header="0.39370078740157483" footer="0.31496062992125984"/>
  <pageSetup paperSize="9" scale="58" fitToHeight="0" orientation="landscape" r:id="rId1"/>
  <headerFooter>
    <oddHeader xml:space="preserve">&amp;C&amp;"Arial,Negrito"&amp;18 3 - DESCRIÇÃO DO OBJETO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3">
    <pageSetUpPr fitToPage="1"/>
  </sheetPr>
  <dimension ref="A1:AK30"/>
  <sheetViews>
    <sheetView showGridLines="0" view="pageBreakPreview" topLeftCell="A13" zoomScale="85" zoomScaleNormal="80" zoomScaleSheetLayoutView="85" zoomScalePageLayoutView="80" workbookViewId="0">
      <selection activeCell="A27" sqref="A27:E27"/>
    </sheetView>
  </sheetViews>
  <sheetFormatPr defaultColWidth="12.625" defaultRowHeight="15" customHeight="1"/>
  <cols>
    <col min="1" max="1" width="17.375" customWidth="1"/>
    <col min="2" max="2" width="26.75" customWidth="1"/>
    <col min="3" max="14" width="15" customWidth="1"/>
    <col min="15" max="15" width="10.75" customWidth="1"/>
    <col min="16" max="16" width="13.375" customWidth="1"/>
    <col min="17" max="37" width="10.75" customWidth="1"/>
  </cols>
  <sheetData>
    <row r="1" spans="1:37" ht="10.5" customHeight="1">
      <c r="A1" s="39"/>
      <c r="B1" s="39"/>
      <c r="C1" s="39"/>
      <c r="D1" s="39"/>
      <c r="E1" s="39"/>
      <c r="F1" s="39"/>
      <c r="G1" s="39"/>
      <c r="H1" s="39"/>
      <c r="I1" s="39"/>
      <c r="J1" s="39"/>
      <c r="K1" s="39"/>
      <c r="L1" s="39"/>
      <c r="M1" s="39"/>
      <c r="N1" s="39"/>
    </row>
    <row r="2" spans="1:37" ht="20.25" customHeight="1">
      <c r="A2" s="146" t="s">
        <v>211</v>
      </c>
      <c r="B2" s="147"/>
      <c r="C2" s="147"/>
      <c r="D2" s="147"/>
      <c r="E2" s="147"/>
      <c r="F2" s="147"/>
      <c r="G2" s="147"/>
      <c r="H2" s="147"/>
      <c r="I2" s="146"/>
      <c r="J2" s="146"/>
      <c r="K2" s="146"/>
      <c r="L2" s="146"/>
      <c r="M2" s="146"/>
      <c r="N2" s="146"/>
      <c r="O2" s="1"/>
      <c r="P2" s="1"/>
      <c r="Q2" s="1"/>
      <c r="R2" s="1"/>
      <c r="S2" s="1"/>
      <c r="T2" s="1"/>
      <c r="U2" s="1"/>
      <c r="V2" s="1"/>
      <c r="W2" s="1"/>
      <c r="X2" s="1"/>
      <c r="Y2" s="1"/>
      <c r="Z2" s="1"/>
      <c r="AA2" s="1"/>
      <c r="AB2" s="1"/>
      <c r="AC2" s="1"/>
      <c r="AD2" s="1"/>
      <c r="AE2" s="1"/>
      <c r="AF2" s="1"/>
      <c r="AG2" s="1"/>
      <c r="AH2" s="1"/>
      <c r="AI2" s="1"/>
      <c r="AJ2" s="1"/>
      <c r="AK2" s="1"/>
    </row>
    <row r="3" spans="1:37" ht="28.5" customHeight="1">
      <c r="A3" s="288" t="s">
        <v>208</v>
      </c>
      <c r="B3" s="289"/>
      <c r="C3" s="286"/>
      <c r="D3" s="287"/>
      <c r="E3" s="287"/>
      <c r="F3" s="287"/>
      <c r="G3" s="287"/>
      <c r="H3" s="287"/>
      <c r="I3" s="287"/>
      <c r="J3" s="287"/>
      <c r="K3" s="287"/>
      <c r="L3" s="287"/>
      <c r="M3" s="287"/>
      <c r="N3" s="287"/>
      <c r="O3" s="1"/>
      <c r="P3" s="1"/>
      <c r="Q3" s="1"/>
      <c r="R3" s="1"/>
      <c r="S3" s="1"/>
      <c r="T3" s="1"/>
      <c r="U3" s="1"/>
      <c r="V3" s="1"/>
      <c r="W3" s="1"/>
      <c r="X3" s="1"/>
      <c r="Y3" s="1"/>
      <c r="Z3" s="1"/>
      <c r="AA3" s="1"/>
      <c r="AB3" s="1"/>
      <c r="AC3" s="1"/>
      <c r="AD3" s="1"/>
      <c r="AE3" s="1"/>
      <c r="AF3" s="1"/>
      <c r="AG3" s="1"/>
      <c r="AH3" s="1"/>
      <c r="AI3" s="1"/>
      <c r="AJ3" s="1"/>
      <c r="AK3" s="1"/>
    </row>
    <row r="4" spans="1:37" ht="28.5" customHeight="1">
      <c r="A4" s="288" t="s">
        <v>209</v>
      </c>
      <c r="B4" s="289"/>
      <c r="C4" s="286"/>
      <c r="D4" s="287"/>
      <c r="E4" s="287"/>
      <c r="F4" s="287"/>
      <c r="G4" s="287"/>
      <c r="H4" s="287"/>
      <c r="I4" s="287"/>
      <c r="J4" s="287"/>
      <c r="K4" s="287"/>
      <c r="L4" s="287"/>
      <c r="M4" s="287"/>
      <c r="N4" s="287"/>
      <c r="O4" s="1"/>
      <c r="P4" s="1"/>
      <c r="Q4" s="1"/>
      <c r="R4" s="1"/>
      <c r="S4" s="1"/>
      <c r="T4" s="1"/>
      <c r="U4" s="1"/>
      <c r="V4" s="1"/>
      <c r="W4" s="1"/>
      <c r="X4" s="1"/>
      <c r="Y4" s="1"/>
      <c r="Z4" s="1"/>
      <c r="AA4" s="1"/>
      <c r="AB4" s="1"/>
      <c r="AC4" s="1"/>
      <c r="AD4" s="1"/>
      <c r="AE4" s="1"/>
      <c r="AF4" s="1"/>
      <c r="AG4" s="1"/>
      <c r="AH4" s="1"/>
      <c r="AI4" s="1"/>
      <c r="AJ4" s="1"/>
      <c r="AK4" s="1"/>
    </row>
    <row r="5" spans="1:37" ht="28.5" customHeight="1">
      <c r="A5" s="288" t="s">
        <v>210</v>
      </c>
      <c r="B5" s="289"/>
      <c r="C5" s="286"/>
      <c r="D5" s="287"/>
      <c r="E5" s="287"/>
      <c r="F5" s="287"/>
      <c r="G5" s="287"/>
      <c r="H5" s="287"/>
      <c r="I5" s="287"/>
      <c r="J5" s="287"/>
      <c r="K5" s="287"/>
      <c r="L5" s="287"/>
      <c r="M5" s="287"/>
      <c r="N5" s="287"/>
      <c r="O5" s="1"/>
      <c r="P5" s="1"/>
      <c r="Q5" s="1"/>
      <c r="R5" s="1"/>
      <c r="S5" s="1"/>
      <c r="T5" s="1"/>
      <c r="U5" s="1"/>
      <c r="V5" s="1"/>
      <c r="W5" s="1"/>
      <c r="X5" s="1"/>
      <c r="Y5" s="1"/>
      <c r="Z5" s="1"/>
      <c r="AA5" s="1"/>
      <c r="AB5" s="1"/>
      <c r="AC5" s="1"/>
      <c r="AD5" s="1"/>
      <c r="AE5" s="1"/>
      <c r="AF5" s="1"/>
      <c r="AG5" s="1"/>
      <c r="AH5" s="1"/>
      <c r="AI5" s="1"/>
      <c r="AJ5" s="1"/>
      <c r="AK5" s="1"/>
    </row>
    <row r="6" spans="1:37" ht="10.5" customHeight="1">
      <c r="A6" s="79"/>
      <c r="B6" s="79"/>
      <c r="C6" s="79"/>
      <c r="D6" s="79"/>
      <c r="E6" s="79"/>
      <c r="F6" s="79"/>
      <c r="G6" s="79"/>
      <c r="H6" s="79"/>
      <c r="I6" s="79"/>
      <c r="J6" s="79"/>
      <c r="K6" s="79"/>
      <c r="L6" s="79"/>
      <c r="M6" s="79"/>
      <c r="N6" s="79"/>
      <c r="O6" s="1"/>
      <c r="P6" s="1"/>
      <c r="Q6" s="1"/>
      <c r="R6" s="1"/>
      <c r="S6" s="1"/>
      <c r="T6" s="1"/>
      <c r="U6" s="1"/>
      <c r="V6" s="1"/>
      <c r="W6" s="1"/>
      <c r="X6" s="1"/>
      <c r="Y6" s="1"/>
      <c r="Z6" s="1"/>
      <c r="AA6" s="1"/>
      <c r="AB6" s="1"/>
      <c r="AC6" s="1"/>
      <c r="AD6" s="1"/>
      <c r="AE6" s="1"/>
      <c r="AF6" s="1"/>
      <c r="AG6" s="1"/>
      <c r="AH6" s="1"/>
      <c r="AI6" s="1"/>
      <c r="AJ6" s="1"/>
      <c r="AK6" s="1"/>
    </row>
    <row r="7" spans="1:37" ht="20.25" customHeight="1">
      <c r="A7" s="146" t="s">
        <v>214</v>
      </c>
      <c r="B7" s="147"/>
      <c r="C7" s="147"/>
      <c r="D7" s="147"/>
      <c r="E7" s="147"/>
      <c r="F7" s="147"/>
      <c r="G7" s="147"/>
      <c r="H7" s="147"/>
      <c r="I7" s="146"/>
      <c r="J7" s="146"/>
      <c r="K7" s="146"/>
      <c r="L7" s="146"/>
      <c r="M7" s="146"/>
      <c r="N7" s="146"/>
      <c r="O7" s="1"/>
      <c r="P7" s="1"/>
      <c r="Q7" s="1"/>
      <c r="R7" s="1"/>
      <c r="S7" s="1"/>
      <c r="T7" s="1"/>
      <c r="U7" s="1"/>
      <c r="V7" s="1"/>
      <c r="W7" s="1"/>
      <c r="X7" s="1"/>
      <c r="Y7" s="1"/>
      <c r="Z7" s="1"/>
      <c r="AA7" s="1"/>
      <c r="AB7" s="1"/>
      <c r="AC7" s="1"/>
      <c r="AD7" s="1"/>
      <c r="AE7" s="1"/>
      <c r="AF7" s="1"/>
      <c r="AG7" s="1"/>
      <c r="AH7" s="1"/>
      <c r="AI7" s="1"/>
      <c r="AJ7" s="1"/>
      <c r="AK7" s="1"/>
    </row>
    <row r="8" spans="1:37" ht="45" customHeight="1">
      <c r="A8" s="151" t="s">
        <v>212</v>
      </c>
      <c r="B8" s="152" t="s">
        <v>213</v>
      </c>
      <c r="C8" s="153" t="s">
        <v>262</v>
      </c>
      <c r="D8" s="153" t="s">
        <v>263</v>
      </c>
      <c r="E8" s="153" t="s">
        <v>264</v>
      </c>
      <c r="F8" s="153" t="s">
        <v>265</v>
      </c>
      <c r="G8" s="153" t="s">
        <v>254</v>
      </c>
      <c r="H8" s="153" t="s">
        <v>255</v>
      </c>
      <c r="I8" s="153" t="s">
        <v>256</v>
      </c>
      <c r="J8" s="153" t="s">
        <v>266</v>
      </c>
      <c r="K8" s="153" t="s">
        <v>258</v>
      </c>
      <c r="L8" s="153" t="s">
        <v>259</v>
      </c>
      <c r="M8" s="153" t="s">
        <v>260</v>
      </c>
      <c r="N8" s="153" t="s">
        <v>267</v>
      </c>
      <c r="O8" s="1"/>
      <c r="P8" s="1"/>
      <c r="Q8" s="1"/>
      <c r="R8" s="1"/>
      <c r="S8" s="1"/>
      <c r="T8" s="1"/>
      <c r="U8" s="1"/>
      <c r="V8" s="1"/>
      <c r="W8" s="1"/>
      <c r="X8" s="1"/>
      <c r="Y8" s="1"/>
      <c r="Z8" s="1"/>
      <c r="AA8" s="1"/>
      <c r="AB8" s="1"/>
      <c r="AC8" s="1"/>
      <c r="AD8" s="1"/>
      <c r="AE8" s="1"/>
      <c r="AF8" s="1"/>
      <c r="AG8" s="1"/>
      <c r="AH8" s="1"/>
      <c r="AI8" s="1"/>
      <c r="AJ8" s="1"/>
      <c r="AK8" s="1"/>
    </row>
    <row r="9" spans="1:37" ht="30.75" customHeight="1">
      <c r="A9" s="129">
        <v>1</v>
      </c>
      <c r="B9" s="154"/>
      <c r="C9" s="155"/>
      <c r="D9" s="155"/>
      <c r="E9" s="155"/>
      <c r="F9" s="155"/>
      <c r="G9" s="155"/>
      <c r="H9" s="155"/>
      <c r="I9" s="155"/>
      <c r="J9" s="155"/>
      <c r="K9" s="155"/>
      <c r="L9" s="155"/>
      <c r="M9" s="155"/>
      <c r="N9" s="155"/>
      <c r="O9" s="1"/>
      <c r="P9" s="1"/>
      <c r="Q9" s="1"/>
      <c r="R9" s="1"/>
      <c r="S9" s="1"/>
      <c r="T9" s="1"/>
      <c r="U9" s="1"/>
      <c r="V9" s="1"/>
      <c r="W9" s="1"/>
      <c r="X9" s="1"/>
      <c r="Y9" s="1"/>
      <c r="Z9" s="1"/>
      <c r="AA9" s="1"/>
      <c r="AB9" s="1"/>
      <c r="AC9" s="1"/>
      <c r="AD9" s="1"/>
      <c r="AE9" s="1"/>
      <c r="AF9" s="1"/>
      <c r="AG9" s="1"/>
      <c r="AH9" s="1"/>
      <c r="AI9" s="1"/>
      <c r="AJ9" s="1"/>
      <c r="AK9" s="1"/>
    </row>
    <row r="10" spans="1:37" ht="30.75" customHeight="1">
      <c r="A10" s="129">
        <v>2</v>
      </c>
      <c r="B10" s="154"/>
      <c r="C10" s="155"/>
      <c r="D10" s="156"/>
      <c r="E10" s="156"/>
      <c r="F10" s="156"/>
      <c r="G10" s="149"/>
      <c r="H10" s="157"/>
      <c r="I10" s="150"/>
      <c r="J10" s="150"/>
      <c r="K10" s="157"/>
      <c r="L10" s="157"/>
      <c r="M10" s="157"/>
      <c r="N10" s="150"/>
      <c r="O10" s="1"/>
      <c r="P10" s="1"/>
      <c r="Q10" s="1"/>
      <c r="R10" s="1"/>
      <c r="S10" s="1"/>
      <c r="T10" s="1"/>
      <c r="U10" s="1"/>
      <c r="V10" s="1"/>
      <c r="W10" s="1"/>
      <c r="X10" s="1"/>
      <c r="Y10" s="1"/>
      <c r="Z10" s="1"/>
      <c r="AA10" s="1"/>
      <c r="AB10" s="1"/>
      <c r="AC10" s="1"/>
      <c r="AD10" s="1"/>
      <c r="AE10" s="1"/>
      <c r="AF10" s="1"/>
      <c r="AG10" s="1"/>
      <c r="AH10" s="1"/>
      <c r="AI10" s="1"/>
      <c r="AJ10" s="1"/>
      <c r="AK10" s="1"/>
    </row>
    <row r="11" spans="1:37" ht="30.75" customHeight="1">
      <c r="A11" s="129">
        <v>3</v>
      </c>
      <c r="B11" s="154"/>
      <c r="C11" s="155"/>
      <c r="D11" s="156"/>
      <c r="E11" s="156"/>
      <c r="F11" s="156"/>
      <c r="G11" s="149"/>
      <c r="H11" s="157"/>
      <c r="I11" s="150"/>
      <c r="J11" s="150"/>
      <c r="K11" s="157"/>
      <c r="L11" s="157"/>
      <c r="M11" s="157"/>
      <c r="N11" s="150"/>
      <c r="O11" s="1"/>
      <c r="P11" s="1"/>
      <c r="Q11" s="1"/>
      <c r="R11" s="1"/>
      <c r="S11" s="1"/>
      <c r="T11" s="1"/>
      <c r="U11" s="1"/>
      <c r="V11" s="1"/>
      <c r="W11" s="1"/>
      <c r="X11" s="1"/>
      <c r="Y11" s="1"/>
      <c r="Z11" s="1"/>
      <c r="AA11" s="1"/>
      <c r="AB11" s="1"/>
      <c r="AC11" s="1"/>
      <c r="AD11" s="1"/>
      <c r="AE11" s="1"/>
      <c r="AF11" s="1"/>
      <c r="AG11" s="1"/>
      <c r="AH11" s="1"/>
      <c r="AI11" s="1"/>
      <c r="AJ11" s="1"/>
      <c r="AK11" s="1"/>
    </row>
    <row r="12" spans="1:37" ht="30.75" customHeight="1">
      <c r="A12" s="129">
        <v>4</v>
      </c>
      <c r="B12" s="154"/>
      <c r="C12" s="155"/>
      <c r="D12" s="156"/>
      <c r="E12" s="156"/>
      <c r="F12" s="156"/>
      <c r="G12" s="149"/>
      <c r="H12" s="157"/>
      <c r="I12" s="150"/>
      <c r="J12" s="150"/>
      <c r="K12" s="157"/>
      <c r="L12" s="157"/>
      <c r="M12" s="157"/>
      <c r="N12" s="150"/>
      <c r="O12" s="1"/>
      <c r="P12" s="1"/>
      <c r="Q12" s="1"/>
      <c r="R12" s="1"/>
      <c r="S12" s="1"/>
      <c r="T12" s="1"/>
      <c r="U12" s="1"/>
      <c r="V12" s="1"/>
      <c r="W12" s="1"/>
      <c r="X12" s="1"/>
      <c r="Y12" s="1"/>
      <c r="Z12" s="1"/>
      <c r="AA12" s="1"/>
      <c r="AB12" s="1"/>
      <c r="AC12" s="1"/>
      <c r="AD12" s="1"/>
      <c r="AE12" s="1"/>
      <c r="AF12" s="1"/>
      <c r="AG12" s="1"/>
      <c r="AH12" s="1"/>
      <c r="AI12" s="1"/>
      <c r="AJ12" s="1"/>
      <c r="AK12" s="1"/>
    </row>
    <row r="13" spans="1:37" ht="30.75" customHeight="1">
      <c r="A13" s="129">
        <v>5</v>
      </c>
      <c r="B13" s="154"/>
      <c r="C13" s="155"/>
      <c r="D13" s="156"/>
      <c r="E13" s="156"/>
      <c r="F13" s="156"/>
      <c r="G13" s="149"/>
      <c r="H13" s="157"/>
      <c r="I13" s="150"/>
      <c r="J13" s="150"/>
      <c r="K13" s="157"/>
      <c r="L13" s="157"/>
      <c r="M13" s="157"/>
      <c r="N13" s="150"/>
      <c r="O13" s="1"/>
      <c r="P13" s="1"/>
      <c r="Q13" s="1"/>
      <c r="R13" s="1"/>
      <c r="S13" s="1"/>
      <c r="T13" s="1"/>
      <c r="U13" s="1"/>
      <c r="V13" s="1"/>
      <c r="W13" s="1"/>
      <c r="X13" s="1"/>
      <c r="Y13" s="1"/>
      <c r="Z13" s="1"/>
      <c r="AA13" s="1"/>
      <c r="AB13" s="1"/>
      <c r="AC13" s="1"/>
      <c r="AD13" s="1"/>
      <c r="AE13" s="1"/>
      <c r="AF13" s="1"/>
      <c r="AG13" s="1"/>
      <c r="AH13" s="1"/>
      <c r="AI13" s="1"/>
      <c r="AJ13" s="1"/>
      <c r="AK13" s="1"/>
    </row>
    <row r="14" spans="1:37" ht="30.75" customHeight="1">
      <c r="A14" s="129">
        <v>6</v>
      </c>
      <c r="B14" s="154"/>
      <c r="C14" s="155"/>
      <c r="D14" s="156"/>
      <c r="E14" s="156"/>
      <c r="F14" s="156"/>
      <c r="G14" s="149"/>
      <c r="H14" s="157"/>
      <c r="I14" s="150"/>
      <c r="J14" s="150"/>
      <c r="K14" s="157"/>
      <c r="L14" s="157"/>
      <c r="M14" s="157"/>
      <c r="N14" s="150"/>
      <c r="O14" s="1"/>
      <c r="P14" s="1"/>
      <c r="Q14" s="1"/>
      <c r="R14" s="1"/>
      <c r="S14" s="1"/>
      <c r="T14" s="1"/>
      <c r="U14" s="1"/>
      <c r="V14" s="1"/>
      <c r="W14" s="1"/>
      <c r="X14" s="1"/>
      <c r="Y14" s="1"/>
      <c r="Z14" s="1"/>
      <c r="AA14" s="1"/>
      <c r="AB14" s="1"/>
      <c r="AC14" s="1"/>
      <c r="AD14" s="1"/>
      <c r="AE14" s="1"/>
      <c r="AF14" s="1"/>
      <c r="AG14" s="1"/>
      <c r="AH14" s="1"/>
      <c r="AI14" s="1"/>
      <c r="AJ14" s="1"/>
      <c r="AK14" s="1"/>
    </row>
    <row r="15" spans="1:37" ht="30.75" customHeight="1">
      <c r="A15" s="129">
        <v>7</v>
      </c>
      <c r="B15" s="154"/>
      <c r="C15" s="155"/>
      <c r="D15" s="156"/>
      <c r="E15" s="156"/>
      <c r="F15" s="156"/>
      <c r="G15" s="149"/>
      <c r="H15" s="157"/>
      <c r="I15" s="150"/>
      <c r="J15" s="150"/>
      <c r="K15" s="157"/>
      <c r="L15" s="157"/>
      <c r="M15" s="157"/>
      <c r="N15" s="150"/>
      <c r="O15" s="1"/>
      <c r="P15" s="1"/>
      <c r="Q15" s="1"/>
      <c r="R15" s="1"/>
      <c r="S15" s="1"/>
      <c r="T15" s="1"/>
      <c r="U15" s="1"/>
      <c r="V15" s="1"/>
      <c r="W15" s="1"/>
      <c r="X15" s="1"/>
      <c r="Y15" s="1"/>
      <c r="Z15" s="1"/>
      <c r="AA15" s="1"/>
      <c r="AB15" s="1"/>
      <c r="AC15" s="1"/>
      <c r="AD15" s="1"/>
      <c r="AE15" s="1"/>
      <c r="AF15" s="1"/>
      <c r="AG15" s="1"/>
      <c r="AH15" s="1"/>
      <c r="AI15" s="1"/>
      <c r="AJ15" s="1"/>
      <c r="AK15" s="1"/>
    </row>
    <row r="16" spans="1:37" ht="30.75" customHeight="1">
      <c r="A16" s="129">
        <v>8</v>
      </c>
      <c r="B16" s="154"/>
      <c r="C16" s="155"/>
      <c r="D16" s="156"/>
      <c r="E16" s="156"/>
      <c r="F16" s="156"/>
      <c r="G16" s="149"/>
      <c r="H16" s="157"/>
      <c r="I16" s="150"/>
      <c r="J16" s="150"/>
      <c r="K16" s="157"/>
      <c r="L16" s="157"/>
      <c r="M16" s="157"/>
      <c r="N16" s="150"/>
      <c r="O16" s="1"/>
      <c r="P16" s="1"/>
      <c r="Q16" s="1"/>
      <c r="R16" s="1"/>
      <c r="S16" s="1"/>
      <c r="T16" s="1"/>
      <c r="U16" s="1"/>
      <c r="V16" s="1"/>
      <c r="W16" s="1"/>
      <c r="X16" s="1"/>
      <c r="Y16" s="1"/>
      <c r="Z16" s="1"/>
      <c r="AA16" s="1"/>
      <c r="AB16" s="1"/>
      <c r="AC16" s="1"/>
      <c r="AD16" s="1"/>
      <c r="AE16" s="1"/>
      <c r="AF16" s="1"/>
      <c r="AG16" s="1"/>
      <c r="AH16" s="1"/>
      <c r="AI16" s="1"/>
      <c r="AJ16" s="1"/>
      <c r="AK16" s="1"/>
    </row>
    <row r="17" spans="1:37" ht="30.75" customHeight="1">
      <c r="A17" s="129">
        <v>9</v>
      </c>
      <c r="B17" s="154"/>
      <c r="C17" s="155"/>
      <c r="D17" s="156"/>
      <c r="E17" s="156"/>
      <c r="F17" s="156"/>
      <c r="G17" s="149"/>
      <c r="H17" s="157"/>
      <c r="I17" s="150"/>
      <c r="J17" s="150"/>
      <c r="K17" s="157"/>
      <c r="L17" s="157"/>
      <c r="M17" s="157"/>
      <c r="N17" s="150"/>
      <c r="O17" s="1"/>
      <c r="P17" s="1"/>
      <c r="Q17" s="1"/>
      <c r="R17" s="1"/>
      <c r="S17" s="1"/>
      <c r="T17" s="1"/>
      <c r="U17" s="1"/>
      <c r="V17" s="1"/>
      <c r="W17" s="1"/>
      <c r="X17" s="1"/>
      <c r="Y17" s="1"/>
      <c r="Z17" s="1"/>
      <c r="AA17" s="1"/>
      <c r="AB17" s="1"/>
      <c r="AC17" s="1"/>
      <c r="AD17" s="1"/>
      <c r="AE17" s="1"/>
      <c r="AF17" s="1"/>
      <c r="AG17" s="1"/>
      <c r="AH17" s="1"/>
      <c r="AI17" s="1"/>
      <c r="AJ17" s="1"/>
      <c r="AK17" s="1"/>
    </row>
    <row r="18" spans="1:37" ht="30.75" customHeight="1">
      <c r="A18" s="129" t="s">
        <v>142</v>
      </c>
      <c r="B18" s="154"/>
      <c r="C18" s="155"/>
      <c r="D18" s="156"/>
      <c r="E18" s="156"/>
      <c r="F18" s="156"/>
      <c r="G18" s="149"/>
      <c r="H18" s="157"/>
      <c r="I18" s="150"/>
      <c r="J18" s="150"/>
      <c r="K18" s="157"/>
      <c r="L18" s="157"/>
      <c r="M18" s="157"/>
      <c r="N18" s="150"/>
      <c r="O18" s="1"/>
      <c r="P18" s="1"/>
      <c r="Q18" s="1"/>
      <c r="R18" s="1"/>
      <c r="S18" s="1"/>
      <c r="T18" s="1"/>
      <c r="U18" s="1"/>
      <c r="V18" s="1"/>
      <c r="W18" s="1"/>
      <c r="X18" s="1"/>
      <c r="Y18" s="1"/>
      <c r="Z18" s="1"/>
      <c r="AA18" s="1"/>
      <c r="AB18" s="1"/>
      <c r="AC18" s="1"/>
      <c r="AD18" s="1"/>
      <c r="AE18" s="1"/>
      <c r="AF18" s="1"/>
      <c r="AG18" s="1"/>
      <c r="AH18" s="1"/>
      <c r="AI18" s="1"/>
      <c r="AJ18" s="1"/>
      <c r="AK18" s="1"/>
    </row>
    <row r="20" spans="1:37" ht="15" customHeight="1">
      <c r="A20" s="39"/>
      <c r="B20" s="39"/>
      <c r="C20" s="39"/>
      <c r="D20" s="39"/>
      <c r="E20" s="39"/>
      <c r="F20" s="39"/>
      <c r="G20" s="39"/>
      <c r="H20" s="39"/>
      <c r="I20" s="39"/>
      <c r="J20" s="39"/>
      <c r="K20" s="39"/>
      <c r="L20" s="39"/>
      <c r="M20" s="39"/>
      <c r="N20" s="39"/>
    </row>
    <row r="21" spans="1:37" ht="15" customHeight="1">
      <c r="A21" s="79"/>
      <c r="B21" s="79"/>
      <c r="C21" s="79"/>
      <c r="D21" s="79"/>
      <c r="E21" s="79"/>
      <c r="F21" s="79"/>
      <c r="G21" s="79"/>
      <c r="H21" s="79"/>
      <c r="I21" s="79"/>
      <c r="J21" s="79"/>
      <c r="K21" s="79"/>
      <c r="L21" s="79"/>
      <c r="M21" s="79"/>
      <c r="N21" s="79"/>
    </row>
    <row r="22" spans="1:37" ht="15" customHeight="1">
      <c r="A22" s="146" t="s">
        <v>215</v>
      </c>
      <c r="B22" s="148"/>
      <c r="C22" s="148"/>
      <c r="D22" s="148"/>
      <c r="E22" s="148"/>
      <c r="F22" s="148"/>
      <c r="G22" s="148"/>
      <c r="H22" s="148"/>
      <c r="I22" s="146"/>
      <c r="J22" s="146"/>
      <c r="K22" s="146"/>
      <c r="L22" s="146"/>
      <c r="M22" s="146"/>
      <c r="N22" s="146"/>
    </row>
    <row r="23" spans="1:37" ht="47.25" customHeight="1">
      <c r="A23" s="290" t="s">
        <v>212</v>
      </c>
      <c r="B23" s="290"/>
      <c r="C23" s="290"/>
      <c r="D23" s="290"/>
      <c r="E23" s="290"/>
      <c r="F23" s="275" t="s">
        <v>21</v>
      </c>
      <c r="G23" s="275"/>
      <c r="H23" s="275"/>
      <c r="I23" s="275" t="s">
        <v>217</v>
      </c>
      <c r="J23" s="275"/>
      <c r="K23" s="275"/>
      <c r="L23" s="275" t="s">
        <v>216</v>
      </c>
      <c r="M23" s="275"/>
      <c r="N23" s="275"/>
    </row>
    <row r="24" spans="1:37" ht="27" customHeight="1">
      <c r="A24" s="271"/>
      <c r="B24" s="272"/>
      <c r="C24" s="272"/>
      <c r="D24" s="272"/>
      <c r="E24" s="273"/>
      <c r="F24" s="277"/>
      <c r="G24" s="278"/>
      <c r="H24" s="279"/>
      <c r="I24" s="276"/>
      <c r="J24" s="276"/>
      <c r="K24" s="276"/>
      <c r="L24" s="274"/>
      <c r="M24" s="274"/>
      <c r="N24" s="274"/>
    </row>
    <row r="25" spans="1:37" ht="27" customHeight="1">
      <c r="A25" s="271"/>
      <c r="B25" s="272"/>
      <c r="C25" s="272"/>
      <c r="D25" s="272"/>
      <c r="E25" s="273"/>
      <c r="F25" s="277"/>
      <c r="G25" s="278"/>
      <c r="H25" s="279"/>
      <c r="I25" s="280"/>
      <c r="J25" s="281"/>
      <c r="K25" s="282"/>
      <c r="L25" s="283"/>
      <c r="M25" s="284"/>
      <c r="N25" s="285"/>
    </row>
    <row r="26" spans="1:37" ht="27" customHeight="1">
      <c r="A26" s="271"/>
      <c r="B26" s="272"/>
      <c r="C26" s="272"/>
      <c r="D26" s="272"/>
      <c r="E26" s="273"/>
      <c r="F26" s="277"/>
      <c r="G26" s="278"/>
      <c r="H26" s="279"/>
      <c r="I26" s="276"/>
      <c r="J26" s="276"/>
      <c r="K26" s="276"/>
      <c r="L26" s="274"/>
      <c r="M26" s="274"/>
      <c r="N26" s="274"/>
    </row>
    <row r="27" spans="1:37" ht="27" customHeight="1">
      <c r="A27" s="271"/>
      <c r="B27" s="272"/>
      <c r="C27" s="272"/>
      <c r="D27" s="272"/>
      <c r="E27" s="273"/>
      <c r="F27" s="277"/>
      <c r="G27" s="278"/>
      <c r="H27" s="279"/>
      <c r="I27" s="276"/>
      <c r="J27" s="276"/>
      <c r="K27" s="276"/>
      <c r="L27" s="274"/>
      <c r="M27" s="274"/>
      <c r="N27" s="274"/>
    </row>
    <row r="28" spans="1:37" ht="27" customHeight="1">
      <c r="A28" s="217"/>
      <c r="B28" s="218"/>
      <c r="C28" s="218"/>
      <c r="D28" s="218"/>
      <c r="E28" s="219"/>
      <c r="F28" s="221"/>
      <c r="G28" s="222"/>
      <c r="H28" s="223"/>
      <c r="I28" s="280"/>
      <c r="J28" s="281"/>
      <c r="K28" s="282"/>
      <c r="L28" s="283"/>
      <c r="M28" s="284"/>
      <c r="N28" s="285"/>
    </row>
    <row r="29" spans="1:37" ht="27" customHeight="1">
      <c r="A29" s="271"/>
      <c r="B29" s="272"/>
      <c r="C29" s="272"/>
      <c r="D29" s="272"/>
      <c r="E29" s="273"/>
      <c r="F29" s="277"/>
      <c r="G29" s="278"/>
      <c r="H29" s="279"/>
      <c r="I29" s="276"/>
      <c r="J29" s="276"/>
      <c r="K29" s="276"/>
      <c r="L29" s="274"/>
      <c r="M29" s="274"/>
      <c r="N29" s="274"/>
    </row>
    <row r="30" spans="1:37" ht="27.75" customHeight="1"/>
  </sheetData>
  <sheetProtection formatCells="0" formatColumns="0" formatRows="0" insertRows="0" deleteRows="0" sort="0" autoFilter="0" pivotTables="0"/>
  <mergeCells count="32">
    <mergeCell ref="A27:E27"/>
    <mergeCell ref="A29:E29"/>
    <mergeCell ref="A24:E24"/>
    <mergeCell ref="A26:E26"/>
    <mergeCell ref="C3:N3"/>
    <mergeCell ref="C4:N4"/>
    <mergeCell ref="C5:N5"/>
    <mergeCell ref="A3:B3"/>
    <mergeCell ref="A4:B4"/>
    <mergeCell ref="A5:B5"/>
    <mergeCell ref="A23:E23"/>
    <mergeCell ref="F23:H23"/>
    <mergeCell ref="F27:H27"/>
    <mergeCell ref="F29:H29"/>
    <mergeCell ref="I28:K28"/>
    <mergeCell ref="L28:N28"/>
    <mergeCell ref="A25:E25"/>
    <mergeCell ref="L27:N27"/>
    <mergeCell ref="L29:N29"/>
    <mergeCell ref="I23:K23"/>
    <mergeCell ref="I27:K27"/>
    <mergeCell ref="I29:K29"/>
    <mergeCell ref="F26:H26"/>
    <mergeCell ref="I26:K26"/>
    <mergeCell ref="L26:N26"/>
    <mergeCell ref="F25:H25"/>
    <mergeCell ref="L23:N23"/>
    <mergeCell ref="F24:H24"/>
    <mergeCell ref="I24:K24"/>
    <mergeCell ref="L24:N24"/>
    <mergeCell ref="I25:K25"/>
    <mergeCell ref="L25:N25"/>
  </mergeCells>
  <conditionalFormatting sqref="A24:A29">
    <cfRule type="expression" dxfId="3" priority="1">
      <formula>NOT(ISERROR(SEARCH("Sugestão",A24)))</formula>
    </cfRule>
  </conditionalFormatting>
  <conditionalFormatting sqref="A9:C18">
    <cfRule type="expression" dxfId="2" priority="5">
      <formula>NOT(ISERROR(SEARCH("Sugestão",A9)))</formula>
    </cfRule>
  </conditionalFormatting>
  <conditionalFormatting sqref="D9:N9">
    <cfRule type="expression" dxfId="1" priority="19">
      <formula>NOT(ISERROR(SEARCH("Sugestão",D9)))</formula>
    </cfRule>
  </conditionalFormatting>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&amp;C&amp;"Calibri,Negrito"&amp;20 4 - PLANEJAMENTO DE EXECUÇÃO DO OBJETO - PEO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6"/>
  <sheetViews>
    <sheetView showGridLines="0" view="pageLayout" zoomScale="80" zoomScaleNormal="100" zoomScalePageLayoutView="80" workbookViewId="0">
      <selection activeCell="E6" sqref="E6"/>
    </sheetView>
  </sheetViews>
  <sheetFormatPr defaultColWidth="0" defaultRowHeight="15" customHeight="1"/>
  <cols>
    <col min="1" max="1" width="50.625" customWidth="1"/>
    <col min="2" max="2" width="20.125" customWidth="1"/>
    <col min="3" max="3" width="17.75" customWidth="1"/>
    <col min="4" max="4" width="32.25" customWidth="1"/>
    <col min="5" max="5" width="28.125" customWidth="1"/>
    <col min="6" max="18" width="10.75" hidden="1" customWidth="1"/>
    <col min="19" max="22" width="12.625" hidden="1" customWidth="1"/>
    <col min="23" max="24" width="0" hidden="1" customWidth="1"/>
    <col min="25" max="28" width="12.625" hidden="1" customWidth="1"/>
    <col min="29" max="33" width="0" hidden="1" customWidth="1"/>
    <col min="34" max="16383" width="12.625" hidden="1"/>
    <col min="16384" max="16384" width="3.625" customWidth="1"/>
  </cols>
  <sheetData>
    <row r="1" spans="1:5" s="1" customFormat="1" ht="10.5" customHeight="1">
      <c r="A1" s="201"/>
      <c r="B1" s="202"/>
      <c r="C1" s="202"/>
      <c r="D1" s="202"/>
      <c r="E1" s="203"/>
    </row>
    <row r="2" spans="1:5" s="1" customFormat="1" ht="20.25" customHeight="1">
      <c r="A2" s="204" t="s">
        <v>219</v>
      </c>
      <c r="B2" s="160"/>
      <c r="C2" s="160"/>
      <c r="D2" s="160"/>
      <c r="E2" s="205"/>
    </row>
    <row r="3" spans="1:5" s="1" customFormat="1" ht="11.25" customHeight="1">
      <c r="A3" s="206"/>
      <c r="B3" s="34"/>
      <c r="C3" s="34"/>
      <c r="D3" s="34"/>
      <c r="E3" s="207"/>
    </row>
    <row r="4" spans="1:5" s="1" customFormat="1" ht="40.5" customHeight="1">
      <c r="A4" s="208" t="s">
        <v>188</v>
      </c>
      <c r="B4" s="80" t="s">
        <v>172</v>
      </c>
      <c r="C4" s="80" t="s">
        <v>173</v>
      </c>
      <c r="D4" s="132" t="s">
        <v>187</v>
      </c>
      <c r="E4" s="209" t="s">
        <v>231</v>
      </c>
    </row>
    <row r="5" spans="1:5" s="1" customFormat="1" ht="18.75" customHeight="1">
      <c r="A5" s="210"/>
      <c r="B5" s="161"/>
      <c r="C5" s="161"/>
      <c r="D5" s="224"/>
      <c r="E5" s="225"/>
    </row>
    <row r="6" spans="1:5" s="1" customFormat="1" ht="18.75" customHeight="1">
      <c r="A6" s="210"/>
      <c r="B6" s="161"/>
      <c r="C6" s="161"/>
      <c r="D6" s="224"/>
      <c r="E6" s="225"/>
    </row>
    <row r="7" spans="1:5" s="1" customFormat="1" ht="18.75" customHeight="1">
      <c r="A7" s="210"/>
      <c r="B7" s="161"/>
      <c r="C7" s="161"/>
      <c r="D7" s="224"/>
      <c r="E7" s="225"/>
    </row>
    <row r="8" spans="1:5" s="1" customFormat="1" ht="18.75" customHeight="1">
      <c r="A8" s="210"/>
      <c r="B8" s="161"/>
      <c r="C8" s="161"/>
      <c r="D8" s="226"/>
      <c r="E8" s="227"/>
    </row>
    <row r="9" spans="1:5" s="1" customFormat="1" ht="18.75" customHeight="1">
      <c r="A9" s="210"/>
      <c r="B9" s="161"/>
      <c r="C9" s="162"/>
      <c r="D9" s="226"/>
      <c r="E9" s="227"/>
    </row>
    <row r="10" spans="1:5" s="1" customFormat="1" ht="18.75" customHeight="1">
      <c r="A10" s="210"/>
      <c r="B10" s="161"/>
      <c r="C10" s="162"/>
      <c r="D10" s="226"/>
      <c r="E10" s="227"/>
    </row>
    <row r="11" spans="1:5" s="1" customFormat="1" ht="18.75" customHeight="1">
      <c r="A11" s="210"/>
      <c r="B11" s="161"/>
      <c r="C11" s="162"/>
      <c r="D11" s="226"/>
      <c r="E11" s="227"/>
    </row>
    <row r="12" spans="1:5" s="1" customFormat="1" ht="18.75" customHeight="1">
      <c r="A12" s="210"/>
      <c r="B12" s="161"/>
      <c r="C12" s="162"/>
      <c r="D12" s="226"/>
      <c r="E12" s="227"/>
    </row>
    <row r="13" spans="1:5" s="1" customFormat="1" ht="18.75" customHeight="1">
      <c r="A13" s="210"/>
      <c r="B13" s="161"/>
      <c r="C13" s="162"/>
      <c r="D13" s="226"/>
      <c r="E13" s="227"/>
    </row>
    <row r="14" spans="1:5" s="1" customFormat="1" ht="18.75" customHeight="1">
      <c r="A14" s="210"/>
      <c r="B14" s="161"/>
      <c r="C14" s="162"/>
      <c r="D14" s="226"/>
      <c r="E14" s="227"/>
    </row>
    <row r="15" spans="1:5" ht="18.75" customHeight="1">
      <c r="A15" s="210"/>
      <c r="B15" s="161"/>
      <c r="C15" s="162"/>
      <c r="D15" s="226"/>
      <c r="E15" s="227"/>
    </row>
    <row r="16" spans="1:5" ht="18.75" customHeight="1">
      <c r="A16" s="210"/>
      <c r="B16" s="161"/>
      <c r="C16" s="162"/>
      <c r="D16" s="226"/>
      <c r="E16" s="227"/>
    </row>
    <row r="17" spans="1:5" ht="18.75" customHeight="1">
      <c r="A17" s="210"/>
      <c r="B17" s="161"/>
      <c r="C17" s="162"/>
      <c r="D17" s="226"/>
      <c r="E17" s="227"/>
    </row>
    <row r="18" spans="1:5" ht="18.75" customHeight="1">
      <c r="A18" s="210"/>
      <c r="B18" s="161"/>
      <c r="C18" s="162"/>
      <c r="D18" s="226"/>
      <c r="E18" s="227"/>
    </row>
    <row r="19" spans="1:5" ht="18.75" customHeight="1">
      <c r="A19" s="210"/>
      <c r="B19" s="161"/>
      <c r="C19" s="162"/>
      <c r="D19" s="226"/>
      <c r="E19" s="227"/>
    </row>
    <row r="20" spans="1:5" ht="18.75" customHeight="1">
      <c r="A20" s="210"/>
      <c r="B20" s="161"/>
      <c r="C20" s="162"/>
      <c r="D20" s="226"/>
      <c r="E20" s="227"/>
    </row>
    <row r="21" spans="1:5" ht="18.75" customHeight="1">
      <c r="A21" s="210"/>
      <c r="B21" s="161"/>
      <c r="C21" s="162"/>
      <c r="D21" s="226"/>
      <c r="E21" s="227"/>
    </row>
    <row r="22" spans="1:5" ht="18.75" customHeight="1">
      <c r="A22" s="210"/>
      <c r="B22" s="162"/>
      <c r="C22" s="162"/>
      <c r="D22" s="226"/>
      <c r="E22" s="227"/>
    </row>
    <row r="23" spans="1:5" ht="18.75" customHeight="1">
      <c r="A23" s="210"/>
      <c r="B23" s="162"/>
      <c r="C23" s="162"/>
      <c r="D23" s="226"/>
      <c r="E23" s="227"/>
    </row>
    <row r="24" spans="1:5" ht="18.75" customHeight="1">
      <c r="A24" s="210"/>
      <c r="B24" s="162"/>
      <c r="C24" s="162"/>
      <c r="D24" s="226"/>
      <c r="E24" s="227"/>
    </row>
    <row r="25" spans="1:5" ht="18.75" customHeight="1">
      <c r="A25" s="210"/>
      <c r="B25" s="162"/>
      <c r="C25" s="162"/>
      <c r="D25" s="226"/>
      <c r="E25" s="227"/>
    </row>
    <row r="26" spans="1:5" ht="18.75" customHeight="1">
      <c r="A26" s="210"/>
      <c r="B26" s="162"/>
      <c r="C26" s="162"/>
      <c r="D26" s="226"/>
      <c r="E26" s="227"/>
    </row>
    <row r="27" spans="1:5" ht="18.75" customHeight="1">
      <c r="A27" s="210"/>
      <c r="B27" s="162"/>
      <c r="C27" s="162"/>
      <c r="D27" s="226"/>
      <c r="E27" s="227"/>
    </row>
    <row r="28" spans="1:5" ht="18.75" customHeight="1">
      <c r="A28" s="210"/>
      <c r="B28" s="162"/>
      <c r="C28" s="162"/>
      <c r="D28" s="226"/>
      <c r="E28" s="227"/>
    </row>
    <row r="29" spans="1:5" ht="18.75" customHeight="1">
      <c r="A29" s="210"/>
      <c r="B29" s="162"/>
      <c r="C29" s="162"/>
      <c r="D29" s="226"/>
      <c r="E29" s="227"/>
    </row>
    <row r="30" spans="1:5" ht="18.75" customHeight="1">
      <c r="A30" s="210"/>
      <c r="B30" s="162"/>
      <c r="C30" s="162"/>
      <c r="D30" s="226"/>
      <c r="E30" s="227"/>
    </row>
    <row r="31" spans="1:5" ht="18.75" customHeight="1">
      <c r="A31" s="210"/>
      <c r="B31" s="162"/>
      <c r="C31" s="162"/>
      <c r="D31" s="226"/>
      <c r="E31" s="227"/>
    </row>
    <row r="32" spans="1:5" ht="18.75" customHeight="1" thickBot="1">
      <c r="A32" s="211"/>
      <c r="B32" s="212"/>
      <c r="C32" s="212"/>
      <c r="D32" s="228"/>
      <c r="E32" s="229"/>
    </row>
    <row r="33" spans="4:5" ht="18.75" customHeight="1">
      <c r="D33" s="234"/>
      <c r="E33" s="234"/>
    </row>
    <row r="34" spans="4:5" ht="18.75" customHeight="1"/>
    <row r="35" spans="4:5" ht="18.75" customHeight="1"/>
    <row r="36" spans="4:5" ht="18.75" customHeight="1"/>
  </sheetData>
  <sheetProtection formatCells="0" formatColumns="0" formatRows="0" insertRows="0" deleteRows="0" sort="0" autoFilter="0" pivotTables="0"/>
  <printOptions horizontalCentered="1"/>
  <pageMargins left="0.11811023622047245" right="0.5859375" top="1.0236220472440944" bottom="0.70866141732283472" header="0.39370078740157483" footer="0.31496062992125984"/>
  <pageSetup paperSize="9" scale="75" fitToWidth="0" fitToHeight="0" orientation="landscape" r:id="rId1"/>
  <headerFooter>
    <oddHeader xml:space="preserve">&amp;C&amp;"Calibri,Negrito"&amp;18 5 - EQUIPE DE TRABALHO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4">
    <pageSetUpPr fitToPage="1"/>
  </sheetPr>
  <dimension ref="A1:AC90"/>
  <sheetViews>
    <sheetView showGridLines="0" tabSelected="1" view="pageBreakPreview" topLeftCell="A28" zoomScaleNormal="85" zoomScaleSheetLayoutView="100" zoomScalePageLayoutView="80" workbookViewId="0">
      <selection activeCell="C22" sqref="C22:D22"/>
    </sheetView>
  </sheetViews>
  <sheetFormatPr defaultRowHeight="12.75"/>
  <cols>
    <col min="1" max="1" width="3.125" style="24" customWidth="1"/>
    <col min="2" max="2" width="14" style="24" customWidth="1"/>
    <col min="3" max="3" width="22.75" style="24" customWidth="1"/>
    <col min="4" max="4" width="20.5" style="24" customWidth="1"/>
    <col min="5" max="16" width="13.375" style="24" customWidth="1"/>
    <col min="17" max="17" width="13.5" style="24" customWidth="1"/>
    <col min="18" max="18" width="4.125" style="24" customWidth="1"/>
    <col min="19" max="19" width="3.625" style="24" hidden="1" customWidth="1"/>
    <col min="20" max="29" width="9" style="24" hidden="1" customWidth="1"/>
    <col min="30" max="245" width="9" style="24"/>
    <col min="246" max="246" width="21.125" style="24" customWidth="1"/>
    <col min="247" max="247" width="37.625" style="24" customWidth="1"/>
    <col min="248" max="249" width="11.75" style="24" customWidth="1"/>
    <col min="250" max="250" width="10.625" style="24" customWidth="1"/>
    <col min="251" max="501" width="9" style="24"/>
    <col min="502" max="502" width="21.125" style="24" customWidth="1"/>
    <col min="503" max="503" width="37.625" style="24" customWidth="1"/>
    <col min="504" max="505" width="11.75" style="24" customWidth="1"/>
    <col min="506" max="506" width="10.625" style="24" customWidth="1"/>
    <col min="507" max="757" width="9" style="24"/>
    <col min="758" max="758" width="21.125" style="24" customWidth="1"/>
    <col min="759" max="759" width="37.625" style="24" customWidth="1"/>
    <col min="760" max="761" width="11.75" style="24" customWidth="1"/>
    <col min="762" max="762" width="10.625" style="24" customWidth="1"/>
    <col min="763" max="1013" width="9" style="24"/>
    <col min="1014" max="1014" width="21.125" style="24" customWidth="1"/>
    <col min="1015" max="1015" width="37.625" style="24" customWidth="1"/>
    <col min="1016" max="1017" width="11.75" style="24" customWidth="1"/>
    <col min="1018" max="1018" width="10.625" style="24" customWidth="1"/>
    <col min="1019" max="1269" width="9" style="24"/>
    <col min="1270" max="1270" width="21.125" style="24" customWidth="1"/>
    <col min="1271" max="1271" width="37.625" style="24" customWidth="1"/>
    <col min="1272" max="1273" width="11.75" style="24" customWidth="1"/>
    <col min="1274" max="1274" width="10.625" style="24" customWidth="1"/>
    <col min="1275" max="1525" width="9" style="24"/>
    <col min="1526" max="1526" width="21.125" style="24" customWidth="1"/>
    <col min="1527" max="1527" width="37.625" style="24" customWidth="1"/>
    <col min="1528" max="1529" width="11.75" style="24" customWidth="1"/>
    <col min="1530" max="1530" width="10.625" style="24" customWidth="1"/>
    <col min="1531" max="1781" width="9" style="24"/>
    <col min="1782" max="1782" width="21.125" style="24" customWidth="1"/>
    <col min="1783" max="1783" width="37.625" style="24" customWidth="1"/>
    <col min="1784" max="1785" width="11.75" style="24" customWidth="1"/>
    <col min="1786" max="1786" width="10.625" style="24" customWidth="1"/>
    <col min="1787" max="2037" width="9" style="24"/>
    <col min="2038" max="2038" width="21.125" style="24" customWidth="1"/>
    <col min="2039" max="2039" width="37.625" style="24" customWidth="1"/>
    <col min="2040" max="2041" width="11.75" style="24" customWidth="1"/>
    <col min="2042" max="2042" width="10.625" style="24" customWidth="1"/>
    <col min="2043" max="2293" width="9" style="24"/>
    <col min="2294" max="2294" width="21.125" style="24" customWidth="1"/>
    <col min="2295" max="2295" width="37.625" style="24" customWidth="1"/>
    <col min="2296" max="2297" width="11.75" style="24" customWidth="1"/>
    <col min="2298" max="2298" width="10.625" style="24" customWidth="1"/>
    <col min="2299" max="2549" width="9" style="24"/>
    <col min="2550" max="2550" width="21.125" style="24" customWidth="1"/>
    <col min="2551" max="2551" width="37.625" style="24" customWidth="1"/>
    <col min="2552" max="2553" width="11.75" style="24" customWidth="1"/>
    <col min="2554" max="2554" width="10.625" style="24" customWidth="1"/>
    <col min="2555" max="2805" width="9" style="24"/>
    <col min="2806" max="2806" width="21.125" style="24" customWidth="1"/>
    <col min="2807" max="2807" width="37.625" style="24" customWidth="1"/>
    <col min="2808" max="2809" width="11.75" style="24" customWidth="1"/>
    <col min="2810" max="2810" width="10.625" style="24" customWidth="1"/>
    <col min="2811" max="3061" width="9" style="24"/>
    <col min="3062" max="3062" width="21.125" style="24" customWidth="1"/>
    <col min="3063" max="3063" width="37.625" style="24" customWidth="1"/>
    <col min="3064" max="3065" width="11.75" style="24" customWidth="1"/>
    <col min="3066" max="3066" width="10.625" style="24" customWidth="1"/>
    <col min="3067" max="3317" width="9" style="24"/>
    <col min="3318" max="3318" width="21.125" style="24" customWidth="1"/>
    <col min="3319" max="3319" width="37.625" style="24" customWidth="1"/>
    <col min="3320" max="3321" width="11.75" style="24" customWidth="1"/>
    <col min="3322" max="3322" width="10.625" style="24" customWidth="1"/>
    <col min="3323" max="3573" width="9" style="24"/>
    <col min="3574" max="3574" width="21.125" style="24" customWidth="1"/>
    <col min="3575" max="3575" width="37.625" style="24" customWidth="1"/>
    <col min="3576" max="3577" width="11.75" style="24" customWidth="1"/>
    <col min="3578" max="3578" width="10.625" style="24" customWidth="1"/>
    <col min="3579" max="3829" width="9" style="24"/>
    <col min="3830" max="3830" width="21.125" style="24" customWidth="1"/>
    <col min="3831" max="3831" width="37.625" style="24" customWidth="1"/>
    <col min="3832" max="3833" width="11.75" style="24" customWidth="1"/>
    <col min="3834" max="3834" width="10.625" style="24" customWidth="1"/>
    <col min="3835" max="4085" width="9" style="24"/>
    <col min="4086" max="4086" width="21.125" style="24" customWidth="1"/>
    <col min="4087" max="4087" width="37.625" style="24" customWidth="1"/>
    <col min="4088" max="4089" width="11.75" style="24" customWidth="1"/>
    <col min="4090" max="4090" width="10.625" style="24" customWidth="1"/>
    <col min="4091" max="4341" width="9" style="24"/>
    <col min="4342" max="4342" width="21.125" style="24" customWidth="1"/>
    <col min="4343" max="4343" width="37.625" style="24" customWidth="1"/>
    <col min="4344" max="4345" width="11.75" style="24" customWidth="1"/>
    <col min="4346" max="4346" width="10.625" style="24" customWidth="1"/>
    <col min="4347" max="4597" width="9" style="24"/>
    <col min="4598" max="4598" width="21.125" style="24" customWidth="1"/>
    <col min="4599" max="4599" width="37.625" style="24" customWidth="1"/>
    <col min="4600" max="4601" width="11.75" style="24" customWidth="1"/>
    <col min="4602" max="4602" width="10.625" style="24" customWidth="1"/>
    <col min="4603" max="4853" width="9" style="24"/>
    <col min="4854" max="4854" width="21.125" style="24" customWidth="1"/>
    <col min="4855" max="4855" width="37.625" style="24" customWidth="1"/>
    <col min="4856" max="4857" width="11.75" style="24" customWidth="1"/>
    <col min="4858" max="4858" width="10.625" style="24" customWidth="1"/>
    <col min="4859" max="5109" width="9" style="24"/>
    <col min="5110" max="5110" width="21.125" style="24" customWidth="1"/>
    <col min="5111" max="5111" width="37.625" style="24" customWidth="1"/>
    <col min="5112" max="5113" width="11.75" style="24" customWidth="1"/>
    <col min="5114" max="5114" width="10.625" style="24" customWidth="1"/>
    <col min="5115" max="5365" width="9" style="24"/>
    <col min="5366" max="5366" width="21.125" style="24" customWidth="1"/>
    <col min="5367" max="5367" width="37.625" style="24" customWidth="1"/>
    <col min="5368" max="5369" width="11.75" style="24" customWidth="1"/>
    <col min="5370" max="5370" width="10.625" style="24" customWidth="1"/>
    <col min="5371" max="5621" width="9" style="24"/>
    <col min="5622" max="5622" width="21.125" style="24" customWidth="1"/>
    <col min="5623" max="5623" width="37.625" style="24" customWidth="1"/>
    <col min="5624" max="5625" width="11.75" style="24" customWidth="1"/>
    <col min="5626" max="5626" width="10.625" style="24" customWidth="1"/>
    <col min="5627" max="5877" width="9" style="24"/>
    <col min="5878" max="5878" width="21.125" style="24" customWidth="1"/>
    <col min="5879" max="5879" width="37.625" style="24" customWidth="1"/>
    <col min="5880" max="5881" width="11.75" style="24" customWidth="1"/>
    <col min="5882" max="5882" width="10.625" style="24" customWidth="1"/>
    <col min="5883" max="6133" width="9" style="24"/>
    <col min="6134" max="6134" width="21.125" style="24" customWidth="1"/>
    <col min="6135" max="6135" width="37.625" style="24" customWidth="1"/>
    <col min="6136" max="6137" width="11.75" style="24" customWidth="1"/>
    <col min="6138" max="6138" width="10.625" style="24" customWidth="1"/>
    <col min="6139" max="6389" width="9" style="24"/>
    <col min="6390" max="6390" width="21.125" style="24" customWidth="1"/>
    <col min="6391" max="6391" width="37.625" style="24" customWidth="1"/>
    <col min="6392" max="6393" width="11.75" style="24" customWidth="1"/>
    <col min="6394" max="6394" width="10.625" style="24" customWidth="1"/>
    <col min="6395" max="6645" width="9" style="24"/>
    <col min="6646" max="6646" width="21.125" style="24" customWidth="1"/>
    <col min="6647" max="6647" width="37.625" style="24" customWidth="1"/>
    <col min="6648" max="6649" width="11.75" style="24" customWidth="1"/>
    <col min="6650" max="6650" width="10.625" style="24" customWidth="1"/>
    <col min="6651" max="6901" width="9" style="24"/>
    <col min="6902" max="6902" width="21.125" style="24" customWidth="1"/>
    <col min="6903" max="6903" width="37.625" style="24" customWidth="1"/>
    <col min="6904" max="6905" width="11.75" style="24" customWidth="1"/>
    <col min="6906" max="6906" width="10.625" style="24" customWidth="1"/>
    <col min="6907" max="7157" width="9" style="24"/>
    <col min="7158" max="7158" width="21.125" style="24" customWidth="1"/>
    <col min="7159" max="7159" width="37.625" style="24" customWidth="1"/>
    <col min="7160" max="7161" width="11.75" style="24" customWidth="1"/>
    <col min="7162" max="7162" width="10.625" style="24" customWidth="1"/>
    <col min="7163" max="7413" width="9" style="24"/>
    <col min="7414" max="7414" width="21.125" style="24" customWidth="1"/>
    <col min="7415" max="7415" width="37.625" style="24" customWidth="1"/>
    <col min="7416" max="7417" width="11.75" style="24" customWidth="1"/>
    <col min="7418" max="7418" width="10.625" style="24" customWidth="1"/>
    <col min="7419" max="7669" width="9" style="24"/>
    <col min="7670" max="7670" width="21.125" style="24" customWidth="1"/>
    <col min="7671" max="7671" width="37.625" style="24" customWidth="1"/>
    <col min="7672" max="7673" width="11.75" style="24" customWidth="1"/>
    <col min="7674" max="7674" width="10.625" style="24" customWidth="1"/>
    <col min="7675" max="7925" width="9" style="24"/>
    <col min="7926" max="7926" width="21.125" style="24" customWidth="1"/>
    <col min="7927" max="7927" width="37.625" style="24" customWidth="1"/>
    <col min="7928" max="7929" width="11.75" style="24" customWidth="1"/>
    <col min="7930" max="7930" width="10.625" style="24" customWidth="1"/>
    <col min="7931" max="8181" width="9" style="24"/>
    <col min="8182" max="8182" width="21.125" style="24" customWidth="1"/>
    <col min="8183" max="8183" width="37.625" style="24" customWidth="1"/>
    <col min="8184" max="8185" width="11.75" style="24" customWidth="1"/>
    <col min="8186" max="8186" width="10.625" style="24" customWidth="1"/>
    <col min="8187" max="8437" width="9" style="24"/>
    <col min="8438" max="8438" width="21.125" style="24" customWidth="1"/>
    <col min="8439" max="8439" width="37.625" style="24" customWidth="1"/>
    <col min="8440" max="8441" width="11.75" style="24" customWidth="1"/>
    <col min="8442" max="8442" width="10.625" style="24" customWidth="1"/>
    <col min="8443" max="8693" width="9" style="24"/>
    <col min="8694" max="8694" width="21.125" style="24" customWidth="1"/>
    <col min="8695" max="8695" width="37.625" style="24" customWidth="1"/>
    <col min="8696" max="8697" width="11.75" style="24" customWidth="1"/>
    <col min="8698" max="8698" width="10.625" style="24" customWidth="1"/>
    <col min="8699" max="8949" width="9" style="24"/>
    <col min="8950" max="8950" width="21.125" style="24" customWidth="1"/>
    <col min="8951" max="8951" width="37.625" style="24" customWidth="1"/>
    <col min="8952" max="8953" width="11.75" style="24" customWidth="1"/>
    <col min="8954" max="8954" width="10.625" style="24" customWidth="1"/>
    <col min="8955" max="9205" width="9" style="24"/>
    <col min="9206" max="9206" width="21.125" style="24" customWidth="1"/>
    <col min="9207" max="9207" width="37.625" style="24" customWidth="1"/>
    <col min="9208" max="9209" width="11.75" style="24" customWidth="1"/>
    <col min="9210" max="9210" width="10.625" style="24" customWidth="1"/>
    <col min="9211" max="9461" width="9" style="24"/>
    <col min="9462" max="9462" width="21.125" style="24" customWidth="1"/>
    <col min="9463" max="9463" width="37.625" style="24" customWidth="1"/>
    <col min="9464" max="9465" width="11.75" style="24" customWidth="1"/>
    <col min="9466" max="9466" width="10.625" style="24" customWidth="1"/>
    <col min="9467" max="9717" width="9" style="24"/>
    <col min="9718" max="9718" width="21.125" style="24" customWidth="1"/>
    <col min="9719" max="9719" width="37.625" style="24" customWidth="1"/>
    <col min="9720" max="9721" width="11.75" style="24" customWidth="1"/>
    <col min="9722" max="9722" width="10.625" style="24" customWidth="1"/>
    <col min="9723" max="9973" width="9" style="24"/>
    <col min="9974" max="9974" width="21.125" style="24" customWidth="1"/>
    <col min="9975" max="9975" width="37.625" style="24" customWidth="1"/>
    <col min="9976" max="9977" width="11.75" style="24" customWidth="1"/>
    <col min="9978" max="9978" width="10.625" style="24" customWidth="1"/>
    <col min="9979" max="10229" width="9" style="24"/>
    <col min="10230" max="10230" width="21.125" style="24" customWidth="1"/>
    <col min="10231" max="10231" width="37.625" style="24" customWidth="1"/>
    <col min="10232" max="10233" width="11.75" style="24" customWidth="1"/>
    <col min="10234" max="10234" width="10.625" style="24" customWidth="1"/>
    <col min="10235" max="10485" width="9" style="24"/>
    <col min="10486" max="10486" width="21.125" style="24" customWidth="1"/>
    <col min="10487" max="10487" width="37.625" style="24" customWidth="1"/>
    <col min="10488" max="10489" width="11.75" style="24" customWidth="1"/>
    <col min="10490" max="10490" width="10.625" style="24" customWidth="1"/>
    <col min="10491" max="10741" width="9" style="24"/>
    <col min="10742" max="10742" width="21.125" style="24" customWidth="1"/>
    <col min="10743" max="10743" width="37.625" style="24" customWidth="1"/>
    <col min="10744" max="10745" width="11.75" style="24" customWidth="1"/>
    <col min="10746" max="10746" width="10.625" style="24" customWidth="1"/>
    <col min="10747" max="10997" width="9" style="24"/>
    <col min="10998" max="10998" width="21.125" style="24" customWidth="1"/>
    <col min="10999" max="10999" width="37.625" style="24" customWidth="1"/>
    <col min="11000" max="11001" width="11.75" style="24" customWidth="1"/>
    <col min="11002" max="11002" width="10.625" style="24" customWidth="1"/>
    <col min="11003" max="11253" width="9" style="24"/>
    <col min="11254" max="11254" width="21.125" style="24" customWidth="1"/>
    <col min="11255" max="11255" width="37.625" style="24" customWidth="1"/>
    <col min="11256" max="11257" width="11.75" style="24" customWidth="1"/>
    <col min="11258" max="11258" width="10.625" style="24" customWidth="1"/>
    <col min="11259" max="11509" width="9" style="24"/>
    <col min="11510" max="11510" width="21.125" style="24" customWidth="1"/>
    <col min="11511" max="11511" width="37.625" style="24" customWidth="1"/>
    <col min="11512" max="11513" width="11.75" style="24" customWidth="1"/>
    <col min="11514" max="11514" width="10.625" style="24" customWidth="1"/>
    <col min="11515" max="11765" width="9" style="24"/>
    <col min="11766" max="11766" width="21.125" style="24" customWidth="1"/>
    <col min="11767" max="11767" width="37.625" style="24" customWidth="1"/>
    <col min="11768" max="11769" width="11.75" style="24" customWidth="1"/>
    <col min="11770" max="11770" width="10.625" style="24" customWidth="1"/>
    <col min="11771" max="12021" width="9" style="24"/>
    <col min="12022" max="12022" width="21.125" style="24" customWidth="1"/>
    <col min="12023" max="12023" width="37.625" style="24" customWidth="1"/>
    <col min="12024" max="12025" width="11.75" style="24" customWidth="1"/>
    <col min="12026" max="12026" width="10.625" style="24" customWidth="1"/>
    <col min="12027" max="12277" width="9" style="24"/>
    <col min="12278" max="12278" width="21.125" style="24" customWidth="1"/>
    <col min="12279" max="12279" width="37.625" style="24" customWidth="1"/>
    <col min="12280" max="12281" width="11.75" style="24" customWidth="1"/>
    <col min="12282" max="12282" width="10.625" style="24" customWidth="1"/>
    <col min="12283" max="12533" width="9" style="24"/>
    <col min="12534" max="12534" width="21.125" style="24" customWidth="1"/>
    <col min="12535" max="12535" width="37.625" style="24" customWidth="1"/>
    <col min="12536" max="12537" width="11.75" style="24" customWidth="1"/>
    <col min="12538" max="12538" width="10.625" style="24" customWidth="1"/>
    <col min="12539" max="12789" width="9" style="24"/>
    <col min="12790" max="12790" width="21.125" style="24" customWidth="1"/>
    <col min="12791" max="12791" width="37.625" style="24" customWidth="1"/>
    <col min="12792" max="12793" width="11.75" style="24" customWidth="1"/>
    <col min="12794" max="12794" width="10.625" style="24" customWidth="1"/>
    <col min="12795" max="13045" width="9" style="24"/>
    <col min="13046" max="13046" width="21.125" style="24" customWidth="1"/>
    <col min="13047" max="13047" width="37.625" style="24" customWidth="1"/>
    <col min="13048" max="13049" width="11.75" style="24" customWidth="1"/>
    <col min="13050" max="13050" width="10.625" style="24" customWidth="1"/>
    <col min="13051" max="13301" width="9" style="24"/>
    <col min="13302" max="13302" width="21.125" style="24" customWidth="1"/>
    <col min="13303" max="13303" width="37.625" style="24" customWidth="1"/>
    <col min="13304" max="13305" width="11.75" style="24" customWidth="1"/>
    <col min="13306" max="13306" width="10.625" style="24" customWidth="1"/>
    <col min="13307" max="13557" width="9" style="24"/>
    <col min="13558" max="13558" width="21.125" style="24" customWidth="1"/>
    <col min="13559" max="13559" width="37.625" style="24" customWidth="1"/>
    <col min="13560" max="13561" width="11.75" style="24" customWidth="1"/>
    <col min="13562" max="13562" width="10.625" style="24" customWidth="1"/>
    <col min="13563" max="13813" width="9" style="24"/>
    <col min="13814" max="13814" width="21.125" style="24" customWidth="1"/>
    <col min="13815" max="13815" width="37.625" style="24" customWidth="1"/>
    <col min="13816" max="13817" width="11.75" style="24" customWidth="1"/>
    <col min="13818" max="13818" width="10.625" style="24" customWidth="1"/>
    <col min="13819" max="14069" width="9" style="24"/>
    <col min="14070" max="14070" width="21.125" style="24" customWidth="1"/>
    <col min="14071" max="14071" width="37.625" style="24" customWidth="1"/>
    <col min="14072" max="14073" width="11.75" style="24" customWidth="1"/>
    <col min="14074" max="14074" width="10.625" style="24" customWidth="1"/>
    <col min="14075" max="14325" width="9" style="24"/>
    <col min="14326" max="14326" width="21.125" style="24" customWidth="1"/>
    <col min="14327" max="14327" width="37.625" style="24" customWidth="1"/>
    <col min="14328" max="14329" width="11.75" style="24" customWidth="1"/>
    <col min="14330" max="14330" width="10.625" style="24" customWidth="1"/>
    <col min="14331" max="14581" width="9" style="24"/>
    <col min="14582" max="14582" width="21.125" style="24" customWidth="1"/>
    <col min="14583" max="14583" width="37.625" style="24" customWidth="1"/>
    <col min="14584" max="14585" width="11.75" style="24" customWidth="1"/>
    <col min="14586" max="14586" width="10.625" style="24" customWidth="1"/>
    <col min="14587" max="14837" width="9" style="24"/>
    <col min="14838" max="14838" width="21.125" style="24" customWidth="1"/>
    <col min="14839" max="14839" width="37.625" style="24" customWidth="1"/>
    <col min="14840" max="14841" width="11.75" style="24" customWidth="1"/>
    <col min="14842" max="14842" width="10.625" style="24" customWidth="1"/>
    <col min="14843" max="15093" width="9" style="24"/>
    <col min="15094" max="15094" width="21.125" style="24" customWidth="1"/>
    <col min="15095" max="15095" width="37.625" style="24" customWidth="1"/>
    <col min="15096" max="15097" width="11.75" style="24" customWidth="1"/>
    <col min="15098" max="15098" width="10.625" style="24" customWidth="1"/>
    <col min="15099" max="15349" width="9" style="24"/>
    <col min="15350" max="15350" width="21.125" style="24" customWidth="1"/>
    <col min="15351" max="15351" width="37.625" style="24" customWidth="1"/>
    <col min="15352" max="15353" width="11.75" style="24" customWidth="1"/>
    <col min="15354" max="15354" width="10.625" style="24" customWidth="1"/>
    <col min="15355" max="15605" width="9" style="24"/>
    <col min="15606" max="15606" width="21.125" style="24" customWidth="1"/>
    <col min="15607" max="15607" width="37.625" style="24" customWidth="1"/>
    <col min="15608" max="15609" width="11.75" style="24" customWidth="1"/>
    <col min="15610" max="15610" width="10.625" style="24" customWidth="1"/>
    <col min="15611" max="15861" width="9" style="24"/>
    <col min="15862" max="15862" width="21.125" style="24" customWidth="1"/>
    <col min="15863" max="15863" width="37.625" style="24" customWidth="1"/>
    <col min="15864" max="15865" width="11.75" style="24" customWidth="1"/>
    <col min="15866" max="15866" width="10.625" style="24" customWidth="1"/>
    <col min="15867" max="16117" width="9" style="24"/>
    <col min="16118" max="16118" width="21.125" style="24" customWidth="1"/>
    <col min="16119" max="16119" width="37.625" style="24" customWidth="1"/>
    <col min="16120" max="16121" width="11.75" style="24" customWidth="1"/>
    <col min="16122" max="16122" width="10.625" style="24" customWidth="1"/>
    <col min="16123" max="16384" width="9" style="24"/>
  </cols>
  <sheetData>
    <row r="1" spans="1:17" ht="6" customHeight="1">
      <c r="B1" s="23"/>
      <c r="C1" s="23"/>
      <c r="D1" s="23"/>
      <c r="E1" s="23"/>
      <c r="F1" s="23"/>
      <c r="G1" s="23"/>
      <c r="H1" s="23"/>
      <c r="I1" s="23"/>
      <c r="J1" s="23"/>
      <c r="K1" s="23"/>
      <c r="L1" s="23"/>
      <c r="M1" s="23"/>
      <c r="N1" s="23"/>
      <c r="O1" s="23"/>
      <c r="P1" s="23"/>
      <c r="Q1" s="23"/>
    </row>
    <row r="2" spans="1:17" ht="21" customHeight="1">
      <c r="B2" s="304" t="s">
        <v>226</v>
      </c>
      <c r="C2" s="304"/>
      <c r="D2" s="304"/>
      <c r="E2" s="304"/>
      <c r="F2" s="304"/>
      <c r="G2" s="304"/>
      <c r="H2" s="304"/>
      <c r="I2" s="304"/>
      <c r="J2" s="304"/>
      <c r="K2" s="304"/>
      <c r="L2" s="304"/>
      <c r="M2" s="304"/>
      <c r="N2" s="304"/>
      <c r="O2" s="304"/>
      <c r="P2" s="304"/>
      <c r="Q2" s="304"/>
    </row>
    <row r="3" spans="1:17" ht="3" customHeight="1">
      <c r="B3" s="26"/>
      <c r="C3" s="26"/>
      <c r="D3" s="26"/>
      <c r="E3" s="26"/>
      <c r="H3" s="105"/>
    </row>
    <row r="4" spans="1:17" ht="14.25" customHeight="1">
      <c r="B4" s="309" t="s">
        <v>240</v>
      </c>
      <c r="C4" s="309"/>
      <c r="D4" s="313"/>
      <c r="E4" s="313"/>
      <c r="F4" s="313"/>
      <c r="G4" s="313"/>
      <c r="H4" s="313"/>
    </row>
    <row r="5" spans="1:17" ht="14.25" customHeight="1">
      <c r="B5" s="309" t="s">
        <v>171</v>
      </c>
      <c r="C5" s="309"/>
      <c r="D5" s="313"/>
      <c r="E5" s="313"/>
      <c r="F5" s="313"/>
      <c r="G5" s="313"/>
      <c r="H5" s="313"/>
    </row>
    <row r="6" spans="1:17" ht="14.25" customHeight="1">
      <c r="B6" s="309" t="s">
        <v>271</v>
      </c>
      <c r="C6" s="309"/>
      <c r="D6" s="313"/>
      <c r="E6" s="313"/>
      <c r="F6" s="313"/>
      <c r="G6" s="313"/>
      <c r="H6" s="313"/>
    </row>
    <row r="7" spans="1:17" ht="14.25" customHeight="1">
      <c r="B7" s="126" t="s">
        <v>199</v>
      </c>
      <c r="C7" s="126"/>
      <c r="D7" s="326"/>
      <c r="E7" s="326"/>
      <c r="F7" s="326"/>
      <c r="G7" s="326"/>
      <c r="H7" s="326"/>
    </row>
    <row r="8" spans="1:17" ht="14.25" customHeight="1">
      <c r="B8" s="309" t="s">
        <v>195</v>
      </c>
      <c r="C8" s="309"/>
      <c r="D8" s="326"/>
      <c r="E8" s="326"/>
      <c r="F8" s="326"/>
      <c r="G8" s="326"/>
      <c r="H8" s="326"/>
    </row>
    <row r="9" spans="1:17" ht="8.25" customHeight="1">
      <c r="D9" s="327"/>
      <c r="E9" s="327"/>
      <c r="F9" s="327"/>
      <c r="G9" s="104"/>
      <c r="H9" s="127"/>
    </row>
    <row r="10" spans="1:17" ht="3" customHeight="1">
      <c r="B10" s="26"/>
      <c r="C10" s="26"/>
      <c r="D10" s="106"/>
      <c r="E10" s="106"/>
      <c r="F10" s="106"/>
      <c r="H10" s="105"/>
    </row>
    <row r="11" spans="1:17" ht="18.75" customHeight="1">
      <c r="B11" s="328"/>
      <c r="C11" s="328"/>
      <c r="D11" s="231"/>
      <c r="F11" s="328" t="s">
        <v>227</v>
      </c>
      <c r="G11" s="328"/>
      <c r="H11" s="329"/>
      <c r="I11" s="329"/>
      <c r="L11" s="325" t="s">
        <v>170</v>
      </c>
      <c r="M11" s="325"/>
      <c r="N11" s="325"/>
      <c r="O11" s="325"/>
    </row>
    <row r="12" spans="1:17" ht="3" customHeight="1">
      <c r="D12" s="31"/>
      <c r="E12" s="102"/>
      <c r="H12" s="81"/>
    </row>
    <row r="13" spans="1:17" ht="12" customHeight="1">
      <c r="A13" s="220"/>
      <c r="B13" s="24" t="s">
        <v>249</v>
      </c>
      <c r="C13" s="314"/>
      <c r="D13" s="314"/>
      <c r="E13" s="314"/>
      <c r="F13" s="314"/>
      <c r="G13" s="310"/>
      <c r="H13" s="310"/>
    </row>
    <row r="14" spans="1:17" ht="4.5" customHeight="1">
      <c r="B14" s="25"/>
      <c r="C14" s="25"/>
      <c r="D14" s="25"/>
      <c r="E14" s="26"/>
    </row>
    <row r="15" spans="1:17" ht="19.5" customHeight="1">
      <c r="A15" s="291" t="s">
        <v>221</v>
      </c>
      <c r="B15" s="311" t="s">
        <v>133</v>
      </c>
      <c r="C15" s="312" t="s">
        <v>134</v>
      </c>
      <c r="D15" s="312"/>
      <c r="E15" s="305" t="s">
        <v>184</v>
      </c>
      <c r="F15" s="305"/>
      <c r="G15" s="305"/>
      <c r="H15" s="305"/>
      <c r="I15" s="305"/>
      <c r="J15" s="305"/>
      <c r="K15" s="305"/>
      <c r="L15" s="305"/>
      <c r="M15" s="305"/>
      <c r="N15" s="305"/>
      <c r="O15" s="305"/>
      <c r="P15" s="305"/>
      <c r="Q15" s="306" t="s">
        <v>152</v>
      </c>
    </row>
    <row r="16" spans="1:17" ht="13.5" customHeight="1">
      <c r="A16" s="291"/>
      <c r="B16" s="311"/>
      <c r="C16" s="312"/>
      <c r="D16" s="312"/>
      <c r="E16" s="180" t="s">
        <v>250</v>
      </c>
      <c r="F16" s="180" t="s">
        <v>251</v>
      </c>
      <c r="G16" s="180" t="s">
        <v>252</v>
      </c>
      <c r="H16" s="180" t="s">
        <v>253</v>
      </c>
      <c r="I16" s="180" t="s">
        <v>254</v>
      </c>
      <c r="J16" s="180" t="s">
        <v>255</v>
      </c>
      <c r="K16" s="180" t="s">
        <v>256</v>
      </c>
      <c r="L16" s="180" t="s">
        <v>257</v>
      </c>
      <c r="M16" s="180" t="s">
        <v>258</v>
      </c>
      <c r="N16" s="180" t="s">
        <v>259</v>
      </c>
      <c r="O16" s="180" t="s">
        <v>260</v>
      </c>
      <c r="P16" s="180" t="s">
        <v>261</v>
      </c>
      <c r="Q16" s="306"/>
    </row>
    <row r="17" spans="1:17" ht="15" customHeight="1">
      <c r="A17" s="291"/>
      <c r="B17" s="294" t="s">
        <v>153</v>
      </c>
      <c r="C17" s="301"/>
      <c r="D17" s="301"/>
      <c r="E17" s="174"/>
      <c r="F17" s="174"/>
      <c r="G17" s="174"/>
      <c r="H17" s="174"/>
      <c r="I17" s="174"/>
      <c r="J17" s="174"/>
      <c r="K17" s="174"/>
      <c r="L17" s="174"/>
      <c r="M17" s="174"/>
      <c r="N17" s="174"/>
      <c r="O17" s="174"/>
      <c r="P17" s="174"/>
      <c r="Q17" s="107">
        <f t="shared" ref="Q17:Q22" si="0">SUM(E17:P17)</f>
        <v>0</v>
      </c>
    </row>
    <row r="18" spans="1:17" ht="15" customHeight="1">
      <c r="A18" s="291"/>
      <c r="B18" s="295"/>
      <c r="C18" s="301"/>
      <c r="D18" s="301"/>
      <c r="E18" s="174"/>
      <c r="F18" s="174"/>
      <c r="G18" s="174"/>
      <c r="H18" s="174"/>
      <c r="I18" s="174"/>
      <c r="J18" s="174"/>
      <c r="K18" s="174"/>
      <c r="L18" s="174"/>
      <c r="M18" s="174"/>
      <c r="N18" s="174"/>
      <c r="O18" s="174"/>
      <c r="P18" s="174"/>
      <c r="Q18" s="107">
        <f t="shared" si="0"/>
        <v>0</v>
      </c>
    </row>
    <row r="19" spans="1:17" ht="15" customHeight="1">
      <c r="A19" s="291"/>
      <c r="B19" s="295"/>
      <c r="C19" s="301"/>
      <c r="D19" s="322"/>
      <c r="E19" s="174"/>
      <c r="F19" s="174"/>
      <c r="G19" s="174"/>
      <c r="H19" s="174"/>
      <c r="I19" s="174"/>
      <c r="J19" s="174"/>
      <c r="K19" s="174"/>
      <c r="L19" s="174"/>
      <c r="M19" s="174"/>
      <c r="N19" s="174"/>
      <c r="O19" s="174"/>
      <c r="P19" s="174"/>
      <c r="Q19" s="107">
        <f t="shared" si="0"/>
        <v>0</v>
      </c>
    </row>
    <row r="20" spans="1:17" ht="15" customHeight="1">
      <c r="A20" s="291"/>
      <c r="B20" s="295"/>
      <c r="C20" s="297"/>
      <c r="D20" s="298"/>
      <c r="E20" s="174"/>
      <c r="F20" s="175"/>
      <c r="G20" s="175"/>
      <c r="H20" s="175"/>
      <c r="I20" s="176"/>
      <c r="J20" s="176"/>
      <c r="K20" s="176"/>
      <c r="L20" s="176"/>
      <c r="M20" s="176"/>
      <c r="N20" s="177"/>
      <c r="O20" s="177"/>
      <c r="P20" s="177"/>
      <c r="Q20" s="107">
        <f t="shared" si="0"/>
        <v>0</v>
      </c>
    </row>
    <row r="21" spans="1:17" ht="15" customHeight="1">
      <c r="A21" s="291"/>
      <c r="B21" s="295"/>
      <c r="C21" s="297"/>
      <c r="D21" s="298"/>
      <c r="E21" s="174"/>
      <c r="F21" s="175"/>
      <c r="G21" s="175"/>
      <c r="H21" s="175"/>
      <c r="I21" s="176"/>
      <c r="J21" s="176"/>
      <c r="K21" s="176"/>
      <c r="L21" s="176"/>
      <c r="M21" s="176"/>
      <c r="N21" s="177"/>
      <c r="O21" s="177"/>
      <c r="P21" s="177"/>
      <c r="Q21" s="107">
        <f t="shared" si="0"/>
        <v>0</v>
      </c>
    </row>
    <row r="22" spans="1:17" ht="21" customHeight="1">
      <c r="A22" s="291"/>
      <c r="B22" s="296"/>
      <c r="C22" s="307"/>
      <c r="D22" s="308"/>
      <c r="E22" s="174"/>
      <c r="F22" s="174"/>
      <c r="G22" s="174"/>
      <c r="H22" s="174"/>
      <c r="I22" s="174"/>
      <c r="J22" s="174"/>
      <c r="K22" s="174"/>
      <c r="L22" s="174"/>
      <c r="M22" s="174"/>
      <c r="N22" s="174"/>
      <c r="O22" s="174"/>
      <c r="P22" s="174"/>
      <c r="Q22" s="107">
        <f t="shared" si="0"/>
        <v>0</v>
      </c>
    </row>
    <row r="23" spans="1:17" ht="15" customHeight="1">
      <c r="A23" s="291"/>
      <c r="B23" s="302" t="s">
        <v>138</v>
      </c>
      <c r="C23" s="302"/>
      <c r="D23" s="303"/>
      <c r="E23" s="173">
        <f t="shared" ref="E23:Q23" si="1">SUM(E17:E22)</f>
        <v>0</v>
      </c>
      <c r="F23" s="173">
        <f t="shared" si="1"/>
        <v>0</v>
      </c>
      <c r="G23" s="173">
        <f t="shared" si="1"/>
        <v>0</v>
      </c>
      <c r="H23" s="173">
        <f t="shared" si="1"/>
        <v>0</v>
      </c>
      <c r="I23" s="173">
        <f t="shared" si="1"/>
        <v>0</v>
      </c>
      <c r="J23" s="173">
        <f t="shared" si="1"/>
        <v>0</v>
      </c>
      <c r="K23" s="173">
        <f t="shared" si="1"/>
        <v>0</v>
      </c>
      <c r="L23" s="173">
        <f t="shared" si="1"/>
        <v>0</v>
      </c>
      <c r="M23" s="173">
        <f t="shared" si="1"/>
        <v>0</v>
      </c>
      <c r="N23" s="173">
        <f t="shared" si="1"/>
        <v>0</v>
      </c>
      <c r="O23" s="173">
        <f t="shared" si="1"/>
        <v>0</v>
      </c>
      <c r="P23" s="173">
        <f t="shared" si="1"/>
        <v>0</v>
      </c>
      <c r="Q23" s="173">
        <f t="shared" si="1"/>
        <v>0</v>
      </c>
    </row>
    <row r="24" spans="1:17" ht="3" customHeight="1">
      <c r="A24" s="291"/>
      <c r="B24" s="27"/>
      <c r="C24" s="27"/>
      <c r="D24" s="27"/>
      <c r="E24" s="28"/>
    </row>
    <row r="25" spans="1:17" ht="15" customHeight="1">
      <c r="A25" s="291"/>
      <c r="B25" s="321" t="s">
        <v>150</v>
      </c>
      <c r="C25" s="299"/>
      <c r="D25" s="300"/>
      <c r="E25" s="178"/>
      <c r="F25" s="178"/>
      <c r="G25" s="178"/>
      <c r="H25" s="178"/>
      <c r="I25" s="178"/>
      <c r="J25" s="178"/>
      <c r="K25" s="178"/>
      <c r="L25" s="178"/>
      <c r="M25" s="178"/>
      <c r="N25" s="178"/>
      <c r="O25" s="178"/>
      <c r="P25" s="178"/>
      <c r="Q25" s="108">
        <f t="shared" ref="Q25:Q30" si="2">SUM(E25:P25)</f>
        <v>0</v>
      </c>
    </row>
    <row r="26" spans="1:17" ht="15" customHeight="1">
      <c r="A26" s="291"/>
      <c r="B26" s="321"/>
      <c r="C26" s="299"/>
      <c r="D26" s="300"/>
      <c r="E26" s="178"/>
      <c r="F26" s="179"/>
      <c r="G26" s="178"/>
      <c r="H26" s="178"/>
      <c r="I26" s="178"/>
      <c r="J26" s="176"/>
      <c r="K26" s="178"/>
      <c r="L26" s="176"/>
      <c r="M26" s="178"/>
      <c r="N26" s="176"/>
      <c r="O26" s="178"/>
      <c r="P26" s="176"/>
      <c r="Q26" s="108">
        <f t="shared" si="2"/>
        <v>0</v>
      </c>
    </row>
    <row r="27" spans="1:17" ht="15" customHeight="1">
      <c r="A27" s="291"/>
      <c r="B27" s="321"/>
      <c r="C27" s="299"/>
      <c r="D27" s="300"/>
      <c r="E27" s="178"/>
      <c r="F27" s="179"/>
      <c r="G27" s="178"/>
      <c r="H27" s="178"/>
      <c r="I27" s="176"/>
      <c r="J27" s="176"/>
      <c r="K27" s="176"/>
      <c r="L27" s="176"/>
      <c r="M27" s="176"/>
      <c r="N27" s="176"/>
      <c r="O27" s="176"/>
      <c r="P27" s="176"/>
      <c r="Q27" s="108">
        <f t="shared" si="2"/>
        <v>0</v>
      </c>
    </row>
    <row r="28" spans="1:17" ht="15" customHeight="1">
      <c r="A28" s="291"/>
      <c r="B28" s="321"/>
      <c r="C28" s="299"/>
      <c r="D28" s="300"/>
      <c r="E28" s="178"/>
      <c r="F28" s="179"/>
      <c r="G28" s="178"/>
      <c r="H28" s="178"/>
      <c r="I28" s="176"/>
      <c r="J28" s="176"/>
      <c r="K28" s="176"/>
      <c r="L28" s="176"/>
      <c r="M28" s="176"/>
      <c r="N28" s="176"/>
      <c r="O28" s="176"/>
      <c r="P28" s="176"/>
      <c r="Q28" s="108">
        <f t="shared" si="2"/>
        <v>0</v>
      </c>
    </row>
    <row r="29" spans="1:17" ht="15" customHeight="1">
      <c r="A29" s="291"/>
      <c r="B29" s="321"/>
      <c r="C29" s="299"/>
      <c r="D29" s="300"/>
      <c r="E29" s="178"/>
      <c r="F29" s="179"/>
      <c r="G29" s="178"/>
      <c r="H29" s="178"/>
      <c r="I29" s="176"/>
      <c r="J29" s="176"/>
      <c r="K29" s="176"/>
      <c r="L29" s="176"/>
      <c r="M29" s="176"/>
      <c r="N29" s="176"/>
      <c r="O29" s="176"/>
      <c r="P29" s="176"/>
      <c r="Q29" s="108">
        <f t="shared" si="2"/>
        <v>0</v>
      </c>
    </row>
    <row r="30" spans="1:17" ht="15" customHeight="1">
      <c r="A30" s="291"/>
      <c r="B30" s="321"/>
      <c r="C30" s="72"/>
      <c r="D30" s="232"/>
      <c r="E30" s="178"/>
      <c r="F30" s="179"/>
      <c r="G30" s="178"/>
      <c r="H30" s="178"/>
      <c r="I30" s="176"/>
      <c r="J30" s="176"/>
      <c r="K30" s="176"/>
      <c r="L30" s="176"/>
      <c r="M30" s="176"/>
      <c r="N30" s="176"/>
      <c r="O30" s="176"/>
      <c r="P30" s="176"/>
      <c r="Q30" s="108">
        <f t="shared" si="2"/>
        <v>0</v>
      </c>
    </row>
    <row r="31" spans="1:17" ht="15" customHeight="1">
      <c r="A31" s="291"/>
      <c r="B31" s="302" t="s">
        <v>151</v>
      </c>
      <c r="C31" s="302"/>
      <c r="D31" s="303"/>
      <c r="E31" s="173">
        <f t="shared" ref="E31:Q31" si="3">SUM(E25:E30)</f>
        <v>0</v>
      </c>
      <c r="F31" s="173">
        <f t="shared" si="3"/>
        <v>0</v>
      </c>
      <c r="G31" s="173">
        <f t="shared" si="3"/>
        <v>0</v>
      </c>
      <c r="H31" s="173">
        <f t="shared" si="3"/>
        <v>0</v>
      </c>
      <c r="I31" s="173">
        <f t="shared" si="3"/>
        <v>0</v>
      </c>
      <c r="J31" s="173">
        <f t="shared" si="3"/>
        <v>0</v>
      </c>
      <c r="K31" s="173">
        <f t="shared" si="3"/>
        <v>0</v>
      </c>
      <c r="L31" s="173">
        <f t="shared" si="3"/>
        <v>0</v>
      </c>
      <c r="M31" s="173">
        <f t="shared" si="3"/>
        <v>0</v>
      </c>
      <c r="N31" s="173">
        <f t="shared" si="3"/>
        <v>0</v>
      </c>
      <c r="O31" s="173">
        <f t="shared" si="3"/>
        <v>0</v>
      </c>
      <c r="P31" s="173">
        <f t="shared" si="3"/>
        <v>0</v>
      </c>
      <c r="Q31" s="173">
        <f t="shared" si="3"/>
        <v>0</v>
      </c>
    </row>
    <row r="32" spans="1:17" ht="3" customHeight="1">
      <c r="A32" s="291"/>
      <c r="B32" s="29"/>
      <c r="C32" s="29"/>
      <c r="D32" s="29"/>
      <c r="E32" s="30"/>
    </row>
    <row r="33" spans="1:17" ht="15" customHeight="1">
      <c r="A33" s="291"/>
      <c r="B33" s="294" t="s">
        <v>135</v>
      </c>
      <c r="C33" s="171"/>
      <c r="D33" s="172"/>
      <c r="E33" s="178"/>
      <c r="F33" s="178"/>
      <c r="G33" s="178"/>
      <c r="H33" s="178"/>
      <c r="I33" s="178"/>
      <c r="J33" s="178"/>
      <c r="K33" s="178"/>
      <c r="L33" s="178"/>
      <c r="M33" s="178"/>
      <c r="N33" s="178"/>
      <c r="O33" s="178"/>
      <c r="P33" s="178"/>
      <c r="Q33" s="109">
        <f t="shared" ref="Q33:Q38" si="4">SUM(E33:P33)</f>
        <v>0</v>
      </c>
    </row>
    <row r="34" spans="1:17" ht="15" customHeight="1">
      <c r="A34" s="291"/>
      <c r="B34" s="295"/>
      <c r="C34" s="299"/>
      <c r="D34" s="300"/>
      <c r="E34" s="178"/>
      <c r="F34" s="178"/>
      <c r="G34" s="178"/>
      <c r="H34" s="178"/>
      <c r="I34" s="178"/>
      <c r="J34" s="178"/>
      <c r="K34" s="178"/>
      <c r="L34" s="178"/>
      <c r="M34" s="178"/>
      <c r="N34" s="178"/>
      <c r="O34" s="178"/>
      <c r="P34" s="178"/>
      <c r="Q34" s="109">
        <f t="shared" si="4"/>
        <v>0</v>
      </c>
    </row>
    <row r="35" spans="1:17" ht="15" customHeight="1">
      <c r="A35" s="291"/>
      <c r="B35" s="295"/>
      <c r="C35" s="299"/>
      <c r="D35" s="300"/>
      <c r="E35" s="178"/>
      <c r="F35" s="178"/>
      <c r="G35" s="178"/>
      <c r="H35" s="178"/>
      <c r="I35" s="178"/>
      <c r="J35" s="178"/>
      <c r="K35" s="178"/>
      <c r="L35" s="178"/>
      <c r="M35" s="178"/>
      <c r="N35" s="178"/>
      <c r="O35" s="178"/>
      <c r="P35" s="178"/>
      <c r="Q35" s="109">
        <f t="shared" si="4"/>
        <v>0</v>
      </c>
    </row>
    <row r="36" spans="1:17" ht="15" customHeight="1">
      <c r="A36" s="291"/>
      <c r="B36" s="295"/>
      <c r="C36" s="299"/>
      <c r="D36" s="300"/>
      <c r="E36" s="178"/>
      <c r="F36" s="178"/>
      <c r="G36" s="178"/>
      <c r="H36" s="178"/>
      <c r="I36" s="178"/>
      <c r="J36" s="178"/>
      <c r="K36" s="178"/>
      <c r="L36" s="178"/>
      <c r="M36" s="178"/>
      <c r="N36" s="178"/>
      <c r="O36" s="178"/>
      <c r="P36" s="178"/>
      <c r="Q36" s="109">
        <f t="shared" si="4"/>
        <v>0</v>
      </c>
    </row>
    <row r="37" spans="1:17" ht="15" customHeight="1">
      <c r="A37" s="291"/>
      <c r="B37" s="295"/>
      <c r="C37" s="299"/>
      <c r="D37" s="300"/>
      <c r="E37" s="178"/>
      <c r="F37" s="178"/>
      <c r="G37" s="178"/>
      <c r="H37" s="178"/>
      <c r="I37" s="176"/>
      <c r="J37" s="176"/>
      <c r="K37" s="176"/>
      <c r="L37" s="176"/>
      <c r="M37" s="176"/>
      <c r="N37" s="176"/>
      <c r="O37" s="176"/>
      <c r="P37" s="176"/>
      <c r="Q37" s="109">
        <f t="shared" si="4"/>
        <v>0</v>
      </c>
    </row>
    <row r="38" spans="1:17" ht="15" customHeight="1">
      <c r="A38" s="291"/>
      <c r="B38" s="296"/>
      <c r="C38" s="299"/>
      <c r="D38" s="300"/>
      <c r="E38" s="178"/>
      <c r="F38" s="178"/>
      <c r="G38" s="178"/>
      <c r="H38" s="178"/>
      <c r="I38" s="176"/>
      <c r="J38" s="176"/>
      <c r="K38" s="176"/>
      <c r="L38" s="176"/>
      <c r="M38" s="176"/>
      <c r="N38" s="176"/>
      <c r="O38" s="176"/>
      <c r="P38" s="176"/>
      <c r="Q38" s="109">
        <f t="shared" si="4"/>
        <v>0</v>
      </c>
    </row>
    <row r="39" spans="1:17" ht="15" customHeight="1">
      <c r="A39" s="291"/>
      <c r="B39" s="302" t="s">
        <v>136</v>
      </c>
      <c r="C39" s="302"/>
      <c r="D39" s="303"/>
      <c r="E39" s="173">
        <f t="shared" ref="E39:Q39" si="5">SUM(E33:E38)</f>
        <v>0</v>
      </c>
      <c r="F39" s="173">
        <f t="shared" si="5"/>
        <v>0</v>
      </c>
      <c r="G39" s="173">
        <f t="shared" si="5"/>
        <v>0</v>
      </c>
      <c r="H39" s="173">
        <f t="shared" si="5"/>
        <v>0</v>
      </c>
      <c r="I39" s="173">
        <f t="shared" si="5"/>
        <v>0</v>
      </c>
      <c r="J39" s="173">
        <f t="shared" si="5"/>
        <v>0</v>
      </c>
      <c r="K39" s="173">
        <f t="shared" si="5"/>
        <v>0</v>
      </c>
      <c r="L39" s="173">
        <f t="shared" si="5"/>
        <v>0</v>
      </c>
      <c r="M39" s="173">
        <f t="shared" si="5"/>
        <v>0</v>
      </c>
      <c r="N39" s="173">
        <f t="shared" si="5"/>
        <v>0</v>
      </c>
      <c r="O39" s="173">
        <f t="shared" si="5"/>
        <v>0</v>
      </c>
      <c r="P39" s="173">
        <f t="shared" si="5"/>
        <v>0</v>
      </c>
      <c r="Q39" s="173">
        <f t="shared" si="5"/>
        <v>0</v>
      </c>
    </row>
    <row r="40" spans="1:17" ht="3.75" customHeight="1">
      <c r="A40" s="291"/>
      <c r="B40" s="167"/>
      <c r="C40" s="167"/>
      <c r="D40" s="167"/>
      <c r="E40" s="168"/>
    </row>
    <row r="41" spans="1:17" ht="18.75" customHeight="1">
      <c r="A41" s="291"/>
      <c r="B41" s="294" t="s">
        <v>220</v>
      </c>
      <c r="C41" s="293"/>
      <c r="D41" s="293"/>
      <c r="E41" s="179"/>
      <c r="F41" s="179"/>
      <c r="G41" s="179"/>
      <c r="H41" s="179"/>
      <c r="I41" s="179"/>
      <c r="J41" s="179"/>
      <c r="K41" s="179"/>
      <c r="L41" s="179"/>
      <c r="M41" s="179"/>
      <c r="N41" s="179"/>
      <c r="O41" s="179"/>
      <c r="P41" s="179"/>
      <c r="Q41" s="109">
        <f>SUM(E41:P41)</f>
        <v>0</v>
      </c>
    </row>
    <row r="42" spans="1:17" ht="18.75" customHeight="1">
      <c r="A42" s="291"/>
      <c r="B42" s="296"/>
      <c r="C42" s="293"/>
      <c r="D42" s="293"/>
      <c r="E42" s="179"/>
      <c r="F42" s="178"/>
      <c r="G42" s="178"/>
      <c r="H42" s="178"/>
      <c r="I42" s="176"/>
      <c r="J42" s="176"/>
      <c r="K42" s="176"/>
      <c r="L42" s="176"/>
      <c r="M42" s="176"/>
      <c r="N42" s="176"/>
      <c r="O42" s="176"/>
      <c r="P42" s="176"/>
      <c r="Q42" s="109">
        <f>SUM(E42:P42)</f>
        <v>0</v>
      </c>
    </row>
    <row r="43" spans="1:17" ht="18.75" customHeight="1">
      <c r="A43" s="291"/>
      <c r="B43" s="302" t="s">
        <v>223</v>
      </c>
      <c r="C43" s="323"/>
      <c r="D43" s="324"/>
      <c r="E43" s="173">
        <f t="shared" ref="E43:Q43" si="6">SUM(E40:E42)</f>
        <v>0</v>
      </c>
      <c r="F43" s="173">
        <f t="shared" si="6"/>
        <v>0</v>
      </c>
      <c r="G43" s="173">
        <f t="shared" si="6"/>
        <v>0</v>
      </c>
      <c r="H43" s="173">
        <f t="shared" si="6"/>
        <v>0</v>
      </c>
      <c r="I43" s="173">
        <f t="shared" si="6"/>
        <v>0</v>
      </c>
      <c r="J43" s="173">
        <f t="shared" si="6"/>
        <v>0</v>
      </c>
      <c r="K43" s="173">
        <f t="shared" si="6"/>
        <v>0</v>
      </c>
      <c r="L43" s="173">
        <f t="shared" si="6"/>
        <v>0</v>
      </c>
      <c r="M43" s="173">
        <f t="shared" si="6"/>
        <v>0</v>
      </c>
      <c r="N43" s="173">
        <f t="shared" si="6"/>
        <v>0</v>
      </c>
      <c r="O43" s="173">
        <f t="shared" si="6"/>
        <v>0</v>
      </c>
      <c r="P43" s="173">
        <f t="shared" si="6"/>
        <v>0</v>
      </c>
      <c r="Q43" s="173">
        <f t="shared" si="6"/>
        <v>0</v>
      </c>
    </row>
    <row r="44" spans="1:17" ht="4.5" customHeight="1">
      <c r="B44" s="27"/>
      <c r="C44" s="169"/>
      <c r="D44" s="169"/>
      <c r="E44" s="170"/>
    </row>
    <row r="45" spans="1:17" ht="15" customHeight="1">
      <c r="A45" s="292" t="s">
        <v>222</v>
      </c>
      <c r="B45" s="317" t="s">
        <v>137</v>
      </c>
      <c r="C45" s="297"/>
      <c r="D45" s="297"/>
      <c r="E45" s="178"/>
      <c r="F45" s="178"/>
      <c r="G45" s="178"/>
      <c r="H45" s="178"/>
      <c r="I45" s="176"/>
      <c r="J45" s="176"/>
      <c r="K45" s="176"/>
      <c r="L45" s="176"/>
      <c r="M45" s="176"/>
      <c r="N45" s="176"/>
      <c r="O45" s="176"/>
      <c r="P45" s="176"/>
      <c r="Q45" s="109">
        <f t="shared" ref="Q45:Q54" si="7">SUM(E45:P45)</f>
        <v>0</v>
      </c>
    </row>
    <row r="46" spans="1:17" ht="15" customHeight="1">
      <c r="A46" s="292"/>
      <c r="B46" s="318"/>
      <c r="C46" s="299"/>
      <c r="D46" s="300"/>
      <c r="E46" s="178"/>
      <c r="F46" s="178"/>
      <c r="G46" s="178"/>
      <c r="H46" s="178"/>
      <c r="I46" s="176"/>
      <c r="J46" s="176"/>
      <c r="K46" s="176"/>
      <c r="L46" s="176"/>
      <c r="M46" s="176"/>
      <c r="N46" s="176"/>
      <c r="O46" s="176"/>
      <c r="P46" s="176"/>
      <c r="Q46" s="109">
        <f t="shared" si="7"/>
        <v>0</v>
      </c>
    </row>
    <row r="47" spans="1:17" ht="15" customHeight="1">
      <c r="A47" s="292"/>
      <c r="B47" s="318"/>
      <c r="C47" s="297"/>
      <c r="D47" s="297"/>
      <c r="E47" s="178"/>
      <c r="F47" s="178"/>
      <c r="G47" s="178"/>
      <c r="H47" s="178"/>
      <c r="I47" s="176"/>
      <c r="J47" s="176"/>
      <c r="K47" s="176"/>
      <c r="L47" s="176"/>
      <c r="M47" s="176"/>
      <c r="N47" s="176"/>
      <c r="O47" s="176"/>
      <c r="P47" s="176"/>
      <c r="Q47" s="109">
        <f t="shared" si="7"/>
        <v>0</v>
      </c>
    </row>
    <row r="48" spans="1:17" ht="15" customHeight="1">
      <c r="A48" s="292"/>
      <c r="B48" s="318"/>
      <c r="C48" s="297"/>
      <c r="D48" s="297"/>
      <c r="E48" s="178"/>
      <c r="F48" s="178"/>
      <c r="G48" s="178"/>
      <c r="H48" s="178"/>
      <c r="I48" s="176"/>
      <c r="J48" s="176"/>
      <c r="K48" s="176"/>
      <c r="L48" s="176"/>
      <c r="M48" s="176"/>
      <c r="N48" s="176"/>
      <c r="O48" s="176"/>
      <c r="P48" s="176"/>
      <c r="Q48" s="109">
        <f t="shared" si="7"/>
        <v>0</v>
      </c>
    </row>
    <row r="49" spans="1:17" ht="15" customHeight="1">
      <c r="A49" s="292"/>
      <c r="B49" s="318"/>
      <c r="C49" s="297"/>
      <c r="D49" s="297"/>
      <c r="E49" s="178"/>
      <c r="F49" s="178"/>
      <c r="G49" s="178"/>
      <c r="H49" s="178"/>
      <c r="I49" s="176"/>
      <c r="J49" s="176"/>
      <c r="K49" s="176"/>
      <c r="L49" s="176"/>
      <c r="M49" s="176"/>
      <c r="N49" s="176"/>
      <c r="O49" s="176"/>
      <c r="P49" s="176"/>
      <c r="Q49" s="109">
        <f t="shared" si="7"/>
        <v>0</v>
      </c>
    </row>
    <row r="50" spans="1:17" ht="15" customHeight="1">
      <c r="A50" s="292"/>
      <c r="B50" s="318"/>
      <c r="C50" s="297"/>
      <c r="D50" s="297"/>
      <c r="E50" s="178"/>
      <c r="F50" s="178"/>
      <c r="G50" s="178"/>
      <c r="H50" s="178"/>
      <c r="I50" s="176"/>
      <c r="J50" s="176"/>
      <c r="K50" s="176"/>
      <c r="L50" s="176"/>
      <c r="M50" s="176"/>
      <c r="N50" s="176"/>
      <c r="O50" s="176"/>
      <c r="P50" s="176"/>
      <c r="Q50" s="109">
        <f t="shared" si="7"/>
        <v>0</v>
      </c>
    </row>
    <row r="51" spans="1:17" ht="15" customHeight="1">
      <c r="A51" s="292"/>
      <c r="B51" s="318"/>
      <c r="C51" s="297"/>
      <c r="D51" s="297"/>
      <c r="E51" s="178"/>
      <c r="F51" s="178"/>
      <c r="G51" s="178"/>
      <c r="H51" s="178"/>
      <c r="I51" s="176"/>
      <c r="J51" s="176"/>
      <c r="K51" s="176"/>
      <c r="L51" s="176"/>
      <c r="M51" s="176"/>
      <c r="N51" s="176"/>
      <c r="O51" s="176"/>
      <c r="P51" s="176"/>
      <c r="Q51" s="109">
        <f t="shared" si="7"/>
        <v>0</v>
      </c>
    </row>
    <row r="52" spans="1:17" ht="15" customHeight="1">
      <c r="A52" s="292"/>
      <c r="B52" s="318"/>
      <c r="C52" s="299"/>
      <c r="D52" s="300"/>
      <c r="E52" s="178"/>
      <c r="F52" s="178"/>
      <c r="G52" s="178"/>
      <c r="H52" s="178"/>
      <c r="I52" s="176"/>
      <c r="J52" s="176"/>
      <c r="K52" s="176"/>
      <c r="L52" s="176"/>
      <c r="M52" s="176"/>
      <c r="N52" s="176"/>
      <c r="O52" s="176"/>
      <c r="P52" s="176"/>
      <c r="Q52" s="109">
        <f t="shared" si="7"/>
        <v>0</v>
      </c>
    </row>
    <row r="53" spans="1:17" ht="15" customHeight="1">
      <c r="A53" s="292"/>
      <c r="B53" s="318"/>
      <c r="C53" s="297"/>
      <c r="D53" s="297"/>
      <c r="E53" s="178"/>
      <c r="F53" s="178"/>
      <c r="G53" s="178"/>
      <c r="H53" s="178"/>
      <c r="I53" s="176"/>
      <c r="J53" s="176"/>
      <c r="K53" s="176"/>
      <c r="L53" s="176"/>
      <c r="M53" s="176"/>
      <c r="N53" s="176"/>
      <c r="O53" s="176"/>
      <c r="P53" s="176"/>
      <c r="Q53" s="109">
        <f t="shared" si="7"/>
        <v>0</v>
      </c>
    </row>
    <row r="54" spans="1:17" ht="15" customHeight="1">
      <c r="A54" s="292"/>
      <c r="B54" s="319"/>
      <c r="C54" s="297"/>
      <c r="D54" s="297"/>
      <c r="E54" s="178"/>
      <c r="F54" s="178"/>
      <c r="G54" s="178"/>
      <c r="H54" s="178"/>
      <c r="I54" s="176"/>
      <c r="J54" s="176"/>
      <c r="K54" s="176"/>
      <c r="L54" s="176"/>
      <c r="M54" s="176"/>
      <c r="N54" s="176"/>
      <c r="O54" s="176"/>
      <c r="P54" s="176"/>
      <c r="Q54" s="109">
        <f t="shared" si="7"/>
        <v>0</v>
      </c>
    </row>
    <row r="55" spans="1:17" ht="15.75" customHeight="1">
      <c r="A55" s="292"/>
      <c r="B55" s="320" t="s">
        <v>140</v>
      </c>
      <c r="C55" s="302"/>
      <c r="D55" s="303"/>
      <c r="E55" s="173">
        <f t="shared" ref="E55:Q55" si="8">SUM(E45:E54)</f>
        <v>0</v>
      </c>
      <c r="F55" s="173">
        <f t="shared" si="8"/>
        <v>0</v>
      </c>
      <c r="G55" s="173">
        <f t="shared" si="8"/>
        <v>0</v>
      </c>
      <c r="H55" s="173">
        <f t="shared" si="8"/>
        <v>0</v>
      </c>
      <c r="I55" s="173">
        <f t="shared" si="8"/>
        <v>0</v>
      </c>
      <c r="J55" s="173">
        <f t="shared" si="8"/>
        <v>0</v>
      </c>
      <c r="K55" s="173">
        <f t="shared" si="8"/>
        <v>0</v>
      </c>
      <c r="L55" s="173">
        <f t="shared" si="8"/>
        <v>0</v>
      </c>
      <c r="M55" s="173">
        <f t="shared" si="8"/>
        <v>0</v>
      </c>
      <c r="N55" s="173">
        <f t="shared" si="8"/>
        <v>0</v>
      </c>
      <c r="O55" s="173">
        <f t="shared" si="8"/>
        <v>0</v>
      </c>
      <c r="P55" s="173">
        <f t="shared" si="8"/>
        <v>0</v>
      </c>
      <c r="Q55" s="173">
        <f t="shared" si="8"/>
        <v>0</v>
      </c>
    </row>
    <row r="56" spans="1:17" ht="3" customHeight="1">
      <c r="B56" s="27"/>
      <c r="C56" s="27"/>
      <c r="D56" s="27"/>
      <c r="E56" s="28"/>
    </row>
    <row r="57" spans="1:17" ht="3" customHeight="1">
      <c r="B57" s="27"/>
      <c r="C57" s="27"/>
      <c r="D57" s="27"/>
      <c r="E57" s="28"/>
    </row>
    <row r="58" spans="1:17" ht="20.25" customHeight="1">
      <c r="B58" s="315" t="s">
        <v>132</v>
      </c>
      <c r="C58" s="316"/>
      <c r="D58" s="316"/>
      <c r="E58" s="103">
        <f t="shared" ref="E58:Q58" si="9">E23+E31+E39+E43+E55</f>
        <v>0</v>
      </c>
      <c r="F58" s="103">
        <f t="shared" si="9"/>
        <v>0</v>
      </c>
      <c r="G58" s="103">
        <f t="shared" si="9"/>
        <v>0</v>
      </c>
      <c r="H58" s="103">
        <f t="shared" si="9"/>
        <v>0</v>
      </c>
      <c r="I58" s="103">
        <f t="shared" si="9"/>
        <v>0</v>
      </c>
      <c r="J58" s="103">
        <f t="shared" si="9"/>
        <v>0</v>
      </c>
      <c r="K58" s="103">
        <f t="shared" si="9"/>
        <v>0</v>
      </c>
      <c r="L58" s="103">
        <f t="shared" si="9"/>
        <v>0</v>
      </c>
      <c r="M58" s="103">
        <f t="shared" si="9"/>
        <v>0</v>
      </c>
      <c r="N58" s="103">
        <f t="shared" si="9"/>
        <v>0</v>
      </c>
      <c r="O58" s="103">
        <f t="shared" si="9"/>
        <v>0</v>
      </c>
      <c r="P58" s="103">
        <f t="shared" si="9"/>
        <v>0</v>
      </c>
      <c r="Q58" s="110">
        <f t="shared" si="9"/>
        <v>0</v>
      </c>
    </row>
    <row r="59" spans="1:17" ht="4.5" customHeight="1">
      <c r="E59" s="104"/>
      <c r="F59" s="104"/>
      <c r="G59" s="104"/>
      <c r="H59" s="104"/>
      <c r="I59" s="104"/>
      <c r="J59" s="104"/>
      <c r="K59" s="104"/>
      <c r="L59" s="104"/>
      <c r="M59" s="104"/>
      <c r="N59" s="104"/>
      <c r="O59" s="104"/>
      <c r="P59" s="104"/>
      <c r="Q59" s="104"/>
    </row>
    <row r="60" spans="1:17" ht="18.75" customHeight="1"/>
    <row r="61" spans="1:17" ht="18.75" customHeight="1"/>
    <row r="62" spans="1:17" ht="18.75" customHeight="1"/>
    <row r="63" spans="1:17" ht="9" customHeight="1"/>
    <row r="64" spans="1:17" ht="21.75" customHeight="1"/>
    <row r="68" ht="24.75" customHeight="1"/>
    <row r="69" ht="26.25" customHeight="1"/>
    <row r="71" ht="47.25" customHeight="1"/>
    <row r="79" ht="12.75" customHeight="1"/>
    <row r="81" ht="12.75" customHeight="1"/>
    <row r="83" ht="12.75" customHeight="1"/>
    <row r="85" ht="12.75" customHeight="1"/>
    <row r="90" ht="12.75" customHeight="1"/>
  </sheetData>
  <sheetProtection formatCells="0" formatColumns="0" formatRows="0" deleteRows="0" sort="0" autoFilter="0" pivotTables="0"/>
  <mergeCells count="62">
    <mergeCell ref="L11:O11"/>
    <mergeCell ref="D7:H7"/>
    <mergeCell ref="B5:C5"/>
    <mergeCell ref="D9:F9"/>
    <mergeCell ref="D8:H8"/>
    <mergeCell ref="F11:G11"/>
    <mergeCell ref="B11:C11"/>
    <mergeCell ref="H11:I11"/>
    <mergeCell ref="B25:B30"/>
    <mergeCell ref="B31:D31"/>
    <mergeCell ref="C19:D19"/>
    <mergeCell ref="C45:D45"/>
    <mergeCell ref="B39:D39"/>
    <mergeCell ref="B43:D43"/>
    <mergeCell ref="B41:B42"/>
    <mergeCell ref="C34:D34"/>
    <mergeCell ref="C35:D35"/>
    <mergeCell ref="C36:D36"/>
    <mergeCell ref="C38:D38"/>
    <mergeCell ref="B58:D58"/>
    <mergeCell ref="C46:D46"/>
    <mergeCell ref="C47:D47"/>
    <mergeCell ref="C48:D48"/>
    <mergeCell ref="C49:D49"/>
    <mergeCell ref="C53:D53"/>
    <mergeCell ref="C54:D54"/>
    <mergeCell ref="C51:D51"/>
    <mergeCell ref="C50:D50"/>
    <mergeCell ref="B45:B54"/>
    <mergeCell ref="B55:D55"/>
    <mergeCell ref="B2:Q2"/>
    <mergeCell ref="C17:D17"/>
    <mergeCell ref="E15:P15"/>
    <mergeCell ref="Q15:Q16"/>
    <mergeCell ref="B17:B22"/>
    <mergeCell ref="C22:D22"/>
    <mergeCell ref="B4:C4"/>
    <mergeCell ref="B6:C6"/>
    <mergeCell ref="B8:C8"/>
    <mergeCell ref="G13:H13"/>
    <mergeCell ref="B15:B16"/>
    <mergeCell ref="C15:D16"/>
    <mergeCell ref="D5:H5"/>
    <mergeCell ref="D6:H6"/>
    <mergeCell ref="C13:F13"/>
    <mergeCell ref="D4:H4"/>
    <mergeCell ref="A15:A43"/>
    <mergeCell ref="A45:A55"/>
    <mergeCell ref="C41:D41"/>
    <mergeCell ref="C42:D42"/>
    <mergeCell ref="B33:B38"/>
    <mergeCell ref="C20:D20"/>
    <mergeCell ref="C27:D27"/>
    <mergeCell ref="C28:D28"/>
    <mergeCell ref="C29:D29"/>
    <mergeCell ref="C21:D21"/>
    <mergeCell ref="C37:D37"/>
    <mergeCell ref="C52:D52"/>
    <mergeCell ref="C18:D18"/>
    <mergeCell ref="C25:D25"/>
    <mergeCell ref="C26:D26"/>
    <mergeCell ref="B23:D23"/>
  </mergeCells>
  <dataValidations disablePrompts="1" count="1">
    <dataValidation type="list" allowBlank="1" showInputMessage="1" showErrorMessage="1" sqref="WVB983022:WVB983027 WLF983022:WLF983027 WBJ983022:WBJ983027 VRN983022:VRN983027 VHR983022:VHR983027 UXV983022:UXV983027 UNZ983022:UNZ983027 UED983022:UED983027 TUH983022:TUH983027 TKL983022:TKL983027 TAP983022:TAP983027 SQT983022:SQT983027 SGX983022:SGX983027 RXB983022:RXB983027 RNF983022:RNF983027 RDJ983022:RDJ983027 QTN983022:QTN983027 QJR983022:QJR983027 PZV983022:PZV983027 PPZ983022:PPZ983027 PGD983022:PGD983027 OWH983022:OWH983027 OML983022:OML983027 OCP983022:OCP983027 NST983022:NST983027 NIX983022:NIX983027 MZB983022:MZB983027 MPF983022:MPF983027 MFJ983022:MFJ983027 LVN983022:LVN983027 LLR983022:LLR983027 LBV983022:LBV983027 KRZ983022:KRZ983027 KID983022:KID983027 JYH983022:JYH983027 JOL983022:JOL983027 JEP983022:JEP983027 IUT983022:IUT983027 IKX983022:IKX983027 IBB983022:IBB983027 HRF983022:HRF983027 HHJ983022:HHJ983027 GXN983022:GXN983027 GNR983022:GNR983027 GDV983022:GDV983027 FTZ983022:FTZ983027 FKD983022:FKD983027 FAH983022:FAH983027 EQL983022:EQL983027 EGP983022:EGP983027 DWT983022:DWT983027 DMX983022:DMX983027 DDB983022:DDB983027 CTF983022:CTF983027 CJJ983022:CJJ983027 BZN983022:BZN983027 BPR983022:BPR983027 BFV983022:BFV983027 AVZ983022:AVZ983027 AMD983022:AMD983027 ACH983022:ACH983027 SL983022:SL983027 IP983022:IP983027 WVB917486:WVB917491 WLF917486:WLF917491 WBJ917486:WBJ917491 VRN917486:VRN917491 VHR917486:VHR917491 UXV917486:UXV917491 UNZ917486:UNZ917491 UED917486:UED917491 TUH917486:TUH917491 TKL917486:TKL917491 TAP917486:TAP917491 SQT917486:SQT917491 SGX917486:SGX917491 RXB917486:RXB917491 RNF917486:RNF917491 RDJ917486:RDJ917491 QTN917486:QTN917491 QJR917486:QJR917491 PZV917486:PZV917491 PPZ917486:PPZ917491 PGD917486:PGD917491 OWH917486:OWH917491 OML917486:OML917491 OCP917486:OCP917491 NST917486:NST917491 NIX917486:NIX917491 MZB917486:MZB917491 MPF917486:MPF917491 MFJ917486:MFJ917491 LVN917486:LVN917491 LLR917486:LLR917491 LBV917486:LBV917491 KRZ917486:KRZ917491 KID917486:KID917491 JYH917486:JYH917491 JOL917486:JOL917491 JEP917486:JEP917491 IUT917486:IUT917491 IKX917486:IKX917491 IBB917486:IBB917491 HRF917486:HRF917491 HHJ917486:HHJ917491 GXN917486:GXN917491 GNR917486:GNR917491 GDV917486:GDV917491 FTZ917486:FTZ917491 FKD917486:FKD917491 FAH917486:FAH917491 EQL917486:EQL917491 EGP917486:EGP917491 DWT917486:DWT917491 DMX917486:DMX917491 DDB917486:DDB917491 CTF917486:CTF917491 CJJ917486:CJJ917491 BZN917486:BZN917491 BPR917486:BPR917491 BFV917486:BFV917491 AVZ917486:AVZ917491 AMD917486:AMD917491 ACH917486:ACH917491 SL917486:SL917491 IP917486:IP917491 WVB851950:WVB851955 WLF851950:WLF851955 WBJ851950:WBJ851955 VRN851950:VRN851955 VHR851950:VHR851955 UXV851950:UXV851955 UNZ851950:UNZ851955 UED851950:UED851955 TUH851950:TUH851955 TKL851950:TKL851955 TAP851950:TAP851955 SQT851950:SQT851955 SGX851950:SGX851955 RXB851950:RXB851955 RNF851950:RNF851955 RDJ851950:RDJ851955 QTN851950:QTN851955 QJR851950:QJR851955 PZV851950:PZV851955 PPZ851950:PPZ851955 PGD851950:PGD851955 OWH851950:OWH851955 OML851950:OML851955 OCP851950:OCP851955 NST851950:NST851955 NIX851950:NIX851955 MZB851950:MZB851955 MPF851950:MPF851955 MFJ851950:MFJ851955 LVN851950:LVN851955 LLR851950:LLR851955 LBV851950:LBV851955 KRZ851950:KRZ851955 KID851950:KID851955 JYH851950:JYH851955 JOL851950:JOL851955 JEP851950:JEP851955 IUT851950:IUT851955 IKX851950:IKX851955 IBB851950:IBB851955 HRF851950:HRF851955 HHJ851950:HHJ851955 GXN851950:GXN851955 GNR851950:GNR851955 GDV851950:GDV851955 FTZ851950:FTZ851955 FKD851950:FKD851955 FAH851950:FAH851955 EQL851950:EQL851955 EGP851950:EGP851955 DWT851950:DWT851955 DMX851950:DMX851955 DDB851950:DDB851955 CTF851950:CTF851955 CJJ851950:CJJ851955 BZN851950:BZN851955 BPR851950:BPR851955 BFV851950:BFV851955 AVZ851950:AVZ851955 AMD851950:AMD851955 ACH851950:ACH851955 SL851950:SL851955 IP851950:IP851955 WVB786414:WVB786419 WLF786414:WLF786419 WBJ786414:WBJ786419 VRN786414:VRN786419 VHR786414:VHR786419 UXV786414:UXV786419 UNZ786414:UNZ786419 UED786414:UED786419 TUH786414:TUH786419 TKL786414:TKL786419 TAP786414:TAP786419 SQT786414:SQT786419 SGX786414:SGX786419 RXB786414:RXB786419 RNF786414:RNF786419 RDJ786414:RDJ786419 QTN786414:QTN786419 QJR786414:QJR786419 PZV786414:PZV786419 PPZ786414:PPZ786419 PGD786414:PGD786419 OWH786414:OWH786419 OML786414:OML786419 OCP786414:OCP786419 NST786414:NST786419 NIX786414:NIX786419 MZB786414:MZB786419 MPF786414:MPF786419 MFJ786414:MFJ786419 LVN786414:LVN786419 LLR786414:LLR786419 LBV786414:LBV786419 KRZ786414:KRZ786419 KID786414:KID786419 JYH786414:JYH786419 JOL786414:JOL786419 JEP786414:JEP786419 IUT786414:IUT786419 IKX786414:IKX786419 IBB786414:IBB786419 HRF786414:HRF786419 HHJ786414:HHJ786419 GXN786414:GXN786419 GNR786414:GNR786419 GDV786414:GDV786419 FTZ786414:FTZ786419 FKD786414:FKD786419 FAH786414:FAH786419 EQL786414:EQL786419 EGP786414:EGP786419 DWT786414:DWT786419 DMX786414:DMX786419 DDB786414:DDB786419 CTF786414:CTF786419 CJJ786414:CJJ786419 BZN786414:BZN786419 BPR786414:BPR786419 BFV786414:BFV786419 AVZ786414:AVZ786419 AMD786414:AMD786419 ACH786414:ACH786419 SL786414:SL786419 IP786414:IP786419 WVB720878:WVB720883 WLF720878:WLF720883 WBJ720878:WBJ720883 VRN720878:VRN720883 VHR720878:VHR720883 UXV720878:UXV720883 UNZ720878:UNZ720883 UED720878:UED720883 TUH720878:TUH720883 TKL720878:TKL720883 TAP720878:TAP720883 SQT720878:SQT720883 SGX720878:SGX720883 RXB720878:RXB720883 RNF720878:RNF720883 RDJ720878:RDJ720883 QTN720878:QTN720883 QJR720878:QJR720883 PZV720878:PZV720883 PPZ720878:PPZ720883 PGD720878:PGD720883 OWH720878:OWH720883 OML720878:OML720883 OCP720878:OCP720883 NST720878:NST720883 NIX720878:NIX720883 MZB720878:MZB720883 MPF720878:MPF720883 MFJ720878:MFJ720883 LVN720878:LVN720883 LLR720878:LLR720883 LBV720878:LBV720883 KRZ720878:KRZ720883 KID720878:KID720883 JYH720878:JYH720883 JOL720878:JOL720883 JEP720878:JEP720883 IUT720878:IUT720883 IKX720878:IKX720883 IBB720878:IBB720883 HRF720878:HRF720883 HHJ720878:HHJ720883 GXN720878:GXN720883 GNR720878:GNR720883 GDV720878:GDV720883 FTZ720878:FTZ720883 FKD720878:FKD720883 FAH720878:FAH720883 EQL720878:EQL720883 EGP720878:EGP720883 DWT720878:DWT720883 DMX720878:DMX720883 DDB720878:DDB720883 CTF720878:CTF720883 CJJ720878:CJJ720883 BZN720878:BZN720883 BPR720878:BPR720883 BFV720878:BFV720883 AVZ720878:AVZ720883 AMD720878:AMD720883 ACH720878:ACH720883 SL720878:SL720883 IP720878:IP720883 WVB655342:WVB655347 WLF655342:WLF655347 WBJ655342:WBJ655347 VRN655342:VRN655347 VHR655342:VHR655347 UXV655342:UXV655347 UNZ655342:UNZ655347 UED655342:UED655347 TUH655342:TUH655347 TKL655342:TKL655347 TAP655342:TAP655347 SQT655342:SQT655347 SGX655342:SGX655347 RXB655342:RXB655347 RNF655342:RNF655347 RDJ655342:RDJ655347 QTN655342:QTN655347 QJR655342:QJR655347 PZV655342:PZV655347 PPZ655342:PPZ655347 PGD655342:PGD655347 OWH655342:OWH655347 OML655342:OML655347 OCP655342:OCP655347 NST655342:NST655347 NIX655342:NIX655347 MZB655342:MZB655347 MPF655342:MPF655347 MFJ655342:MFJ655347 LVN655342:LVN655347 LLR655342:LLR655347 LBV655342:LBV655347 KRZ655342:KRZ655347 KID655342:KID655347 JYH655342:JYH655347 JOL655342:JOL655347 JEP655342:JEP655347 IUT655342:IUT655347 IKX655342:IKX655347 IBB655342:IBB655347 HRF655342:HRF655347 HHJ655342:HHJ655347 GXN655342:GXN655347 GNR655342:GNR655347 GDV655342:GDV655347 FTZ655342:FTZ655347 FKD655342:FKD655347 FAH655342:FAH655347 EQL655342:EQL655347 EGP655342:EGP655347 DWT655342:DWT655347 DMX655342:DMX655347 DDB655342:DDB655347 CTF655342:CTF655347 CJJ655342:CJJ655347 BZN655342:BZN655347 BPR655342:BPR655347 BFV655342:BFV655347 AVZ655342:AVZ655347 AMD655342:AMD655347 ACH655342:ACH655347 SL655342:SL655347 IP655342:IP655347 WVB589806:WVB589811 WLF589806:WLF589811 WBJ589806:WBJ589811 VRN589806:VRN589811 VHR589806:VHR589811 UXV589806:UXV589811 UNZ589806:UNZ589811 UED589806:UED589811 TUH589806:TUH589811 TKL589806:TKL589811 TAP589806:TAP589811 SQT589806:SQT589811 SGX589806:SGX589811 RXB589806:RXB589811 RNF589806:RNF589811 RDJ589806:RDJ589811 QTN589806:QTN589811 QJR589806:QJR589811 PZV589806:PZV589811 PPZ589806:PPZ589811 PGD589806:PGD589811 OWH589806:OWH589811 OML589806:OML589811 OCP589806:OCP589811 NST589806:NST589811 NIX589806:NIX589811 MZB589806:MZB589811 MPF589806:MPF589811 MFJ589806:MFJ589811 LVN589806:LVN589811 LLR589806:LLR589811 LBV589806:LBV589811 KRZ589806:KRZ589811 KID589806:KID589811 JYH589806:JYH589811 JOL589806:JOL589811 JEP589806:JEP589811 IUT589806:IUT589811 IKX589806:IKX589811 IBB589806:IBB589811 HRF589806:HRF589811 HHJ589806:HHJ589811 GXN589806:GXN589811 GNR589806:GNR589811 GDV589806:GDV589811 FTZ589806:FTZ589811 FKD589806:FKD589811 FAH589806:FAH589811 EQL589806:EQL589811 EGP589806:EGP589811 DWT589806:DWT589811 DMX589806:DMX589811 DDB589806:DDB589811 CTF589806:CTF589811 CJJ589806:CJJ589811 BZN589806:BZN589811 BPR589806:BPR589811 BFV589806:BFV589811 AVZ589806:AVZ589811 AMD589806:AMD589811 ACH589806:ACH589811 SL589806:SL589811 IP589806:IP589811 WVB524270:WVB524275 WLF524270:WLF524275 WBJ524270:WBJ524275 VRN524270:VRN524275 VHR524270:VHR524275 UXV524270:UXV524275 UNZ524270:UNZ524275 UED524270:UED524275 TUH524270:TUH524275 TKL524270:TKL524275 TAP524270:TAP524275 SQT524270:SQT524275 SGX524270:SGX524275 RXB524270:RXB524275 RNF524270:RNF524275 RDJ524270:RDJ524275 QTN524270:QTN524275 QJR524270:QJR524275 PZV524270:PZV524275 PPZ524270:PPZ524275 PGD524270:PGD524275 OWH524270:OWH524275 OML524270:OML524275 OCP524270:OCP524275 NST524270:NST524275 NIX524270:NIX524275 MZB524270:MZB524275 MPF524270:MPF524275 MFJ524270:MFJ524275 LVN524270:LVN524275 LLR524270:LLR524275 LBV524270:LBV524275 KRZ524270:KRZ524275 KID524270:KID524275 JYH524270:JYH524275 JOL524270:JOL524275 JEP524270:JEP524275 IUT524270:IUT524275 IKX524270:IKX524275 IBB524270:IBB524275 HRF524270:HRF524275 HHJ524270:HHJ524275 GXN524270:GXN524275 GNR524270:GNR524275 GDV524270:GDV524275 FTZ524270:FTZ524275 FKD524270:FKD524275 FAH524270:FAH524275 EQL524270:EQL524275 EGP524270:EGP524275 DWT524270:DWT524275 DMX524270:DMX524275 DDB524270:DDB524275 CTF524270:CTF524275 CJJ524270:CJJ524275 BZN524270:BZN524275 BPR524270:BPR524275 BFV524270:BFV524275 AVZ524270:AVZ524275 AMD524270:AMD524275 ACH524270:ACH524275 SL524270:SL524275 IP524270:IP524275 WVB458734:WVB458739 WLF458734:WLF458739 WBJ458734:WBJ458739 VRN458734:VRN458739 VHR458734:VHR458739 UXV458734:UXV458739 UNZ458734:UNZ458739 UED458734:UED458739 TUH458734:TUH458739 TKL458734:TKL458739 TAP458734:TAP458739 SQT458734:SQT458739 SGX458734:SGX458739 RXB458734:RXB458739 RNF458734:RNF458739 RDJ458734:RDJ458739 QTN458734:QTN458739 QJR458734:QJR458739 PZV458734:PZV458739 PPZ458734:PPZ458739 PGD458734:PGD458739 OWH458734:OWH458739 OML458734:OML458739 OCP458734:OCP458739 NST458734:NST458739 NIX458734:NIX458739 MZB458734:MZB458739 MPF458734:MPF458739 MFJ458734:MFJ458739 LVN458734:LVN458739 LLR458734:LLR458739 LBV458734:LBV458739 KRZ458734:KRZ458739 KID458734:KID458739 JYH458734:JYH458739 JOL458734:JOL458739 JEP458734:JEP458739 IUT458734:IUT458739 IKX458734:IKX458739 IBB458734:IBB458739 HRF458734:HRF458739 HHJ458734:HHJ458739 GXN458734:GXN458739 GNR458734:GNR458739 GDV458734:GDV458739 FTZ458734:FTZ458739 FKD458734:FKD458739 FAH458734:FAH458739 EQL458734:EQL458739 EGP458734:EGP458739 DWT458734:DWT458739 DMX458734:DMX458739 DDB458734:DDB458739 CTF458734:CTF458739 CJJ458734:CJJ458739 BZN458734:BZN458739 BPR458734:BPR458739 BFV458734:BFV458739 AVZ458734:AVZ458739 AMD458734:AMD458739 ACH458734:ACH458739 SL458734:SL458739 IP458734:IP458739 WVB393198:WVB393203 WLF393198:WLF393203 WBJ393198:WBJ393203 VRN393198:VRN393203 VHR393198:VHR393203 UXV393198:UXV393203 UNZ393198:UNZ393203 UED393198:UED393203 TUH393198:TUH393203 TKL393198:TKL393203 TAP393198:TAP393203 SQT393198:SQT393203 SGX393198:SGX393203 RXB393198:RXB393203 RNF393198:RNF393203 RDJ393198:RDJ393203 QTN393198:QTN393203 QJR393198:QJR393203 PZV393198:PZV393203 PPZ393198:PPZ393203 PGD393198:PGD393203 OWH393198:OWH393203 OML393198:OML393203 OCP393198:OCP393203 NST393198:NST393203 NIX393198:NIX393203 MZB393198:MZB393203 MPF393198:MPF393203 MFJ393198:MFJ393203 LVN393198:LVN393203 LLR393198:LLR393203 LBV393198:LBV393203 KRZ393198:KRZ393203 KID393198:KID393203 JYH393198:JYH393203 JOL393198:JOL393203 JEP393198:JEP393203 IUT393198:IUT393203 IKX393198:IKX393203 IBB393198:IBB393203 HRF393198:HRF393203 HHJ393198:HHJ393203 GXN393198:GXN393203 GNR393198:GNR393203 GDV393198:GDV393203 FTZ393198:FTZ393203 FKD393198:FKD393203 FAH393198:FAH393203 EQL393198:EQL393203 EGP393198:EGP393203 DWT393198:DWT393203 DMX393198:DMX393203 DDB393198:DDB393203 CTF393198:CTF393203 CJJ393198:CJJ393203 BZN393198:BZN393203 BPR393198:BPR393203 BFV393198:BFV393203 AVZ393198:AVZ393203 AMD393198:AMD393203 ACH393198:ACH393203 SL393198:SL393203 IP393198:IP393203 WVB327662:WVB327667 WLF327662:WLF327667 WBJ327662:WBJ327667 VRN327662:VRN327667 VHR327662:VHR327667 UXV327662:UXV327667 UNZ327662:UNZ327667 UED327662:UED327667 TUH327662:TUH327667 TKL327662:TKL327667 TAP327662:TAP327667 SQT327662:SQT327667 SGX327662:SGX327667 RXB327662:RXB327667 RNF327662:RNF327667 RDJ327662:RDJ327667 QTN327662:QTN327667 QJR327662:QJR327667 PZV327662:PZV327667 PPZ327662:PPZ327667 PGD327662:PGD327667 OWH327662:OWH327667 OML327662:OML327667 OCP327662:OCP327667 NST327662:NST327667 NIX327662:NIX327667 MZB327662:MZB327667 MPF327662:MPF327667 MFJ327662:MFJ327667 LVN327662:LVN327667 LLR327662:LLR327667 LBV327662:LBV327667 KRZ327662:KRZ327667 KID327662:KID327667 JYH327662:JYH327667 JOL327662:JOL327667 JEP327662:JEP327667 IUT327662:IUT327667 IKX327662:IKX327667 IBB327662:IBB327667 HRF327662:HRF327667 HHJ327662:HHJ327667 GXN327662:GXN327667 GNR327662:GNR327667 GDV327662:GDV327667 FTZ327662:FTZ327667 FKD327662:FKD327667 FAH327662:FAH327667 EQL327662:EQL327667 EGP327662:EGP327667 DWT327662:DWT327667 DMX327662:DMX327667 DDB327662:DDB327667 CTF327662:CTF327667 CJJ327662:CJJ327667 BZN327662:BZN327667 BPR327662:BPR327667 BFV327662:BFV327667 AVZ327662:AVZ327667 AMD327662:AMD327667 ACH327662:ACH327667 SL327662:SL327667 IP327662:IP327667 WVB262126:WVB262131 WLF262126:WLF262131 WBJ262126:WBJ262131 VRN262126:VRN262131 VHR262126:VHR262131 UXV262126:UXV262131 UNZ262126:UNZ262131 UED262126:UED262131 TUH262126:TUH262131 TKL262126:TKL262131 TAP262126:TAP262131 SQT262126:SQT262131 SGX262126:SGX262131 RXB262126:RXB262131 RNF262126:RNF262131 RDJ262126:RDJ262131 QTN262126:QTN262131 QJR262126:QJR262131 PZV262126:PZV262131 PPZ262126:PPZ262131 PGD262126:PGD262131 OWH262126:OWH262131 OML262126:OML262131 OCP262126:OCP262131 NST262126:NST262131 NIX262126:NIX262131 MZB262126:MZB262131 MPF262126:MPF262131 MFJ262126:MFJ262131 LVN262126:LVN262131 LLR262126:LLR262131 LBV262126:LBV262131 KRZ262126:KRZ262131 KID262126:KID262131 JYH262126:JYH262131 JOL262126:JOL262131 JEP262126:JEP262131 IUT262126:IUT262131 IKX262126:IKX262131 IBB262126:IBB262131 HRF262126:HRF262131 HHJ262126:HHJ262131 GXN262126:GXN262131 GNR262126:GNR262131 GDV262126:GDV262131 FTZ262126:FTZ262131 FKD262126:FKD262131 FAH262126:FAH262131 EQL262126:EQL262131 EGP262126:EGP262131 DWT262126:DWT262131 DMX262126:DMX262131 DDB262126:DDB262131 CTF262126:CTF262131 CJJ262126:CJJ262131 BZN262126:BZN262131 BPR262126:BPR262131 BFV262126:BFV262131 AVZ262126:AVZ262131 AMD262126:AMD262131 ACH262126:ACH262131 SL262126:SL262131 IP262126:IP262131 WVB196590:WVB196595 WLF196590:WLF196595 WBJ196590:WBJ196595 VRN196590:VRN196595 VHR196590:VHR196595 UXV196590:UXV196595 UNZ196590:UNZ196595 UED196590:UED196595 TUH196590:TUH196595 TKL196590:TKL196595 TAP196590:TAP196595 SQT196590:SQT196595 SGX196590:SGX196595 RXB196590:RXB196595 RNF196590:RNF196595 RDJ196590:RDJ196595 QTN196590:QTN196595 QJR196590:QJR196595 PZV196590:PZV196595 PPZ196590:PPZ196595 PGD196590:PGD196595 OWH196590:OWH196595 OML196590:OML196595 OCP196590:OCP196595 NST196590:NST196595 NIX196590:NIX196595 MZB196590:MZB196595 MPF196590:MPF196595 MFJ196590:MFJ196595 LVN196590:LVN196595 LLR196590:LLR196595 LBV196590:LBV196595 KRZ196590:KRZ196595 KID196590:KID196595 JYH196590:JYH196595 JOL196590:JOL196595 JEP196590:JEP196595 IUT196590:IUT196595 IKX196590:IKX196595 IBB196590:IBB196595 HRF196590:HRF196595 HHJ196590:HHJ196595 GXN196590:GXN196595 GNR196590:GNR196595 GDV196590:GDV196595 FTZ196590:FTZ196595 FKD196590:FKD196595 FAH196590:FAH196595 EQL196590:EQL196595 EGP196590:EGP196595 DWT196590:DWT196595 DMX196590:DMX196595 DDB196590:DDB196595 CTF196590:CTF196595 CJJ196590:CJJ196595 BZN196590:BZN196595 BPR196590:BPR196595 BFV196590:BFV196595 AVZ196590:AVZ196595 AMD196590:AMD196595 ACH196590:ACH196595 SL196590:SL196595 IP196590:IP196595 WVB131054:WVB131059 WLF131054:WLF131059 WBJ131054:WBJ131059 VRN131054:VRN131059 VHR131054:VHR131059 UXV131054:UXV131059 UNZ131054:UNZ131059 UED131054:UED131059 TUH131054:TUH131059 TKL131054:TKL131059 TAP131054:TAP131059 SQT131054:SQT131059 SGX131054:SGX131059 RXB131054:RXB131059 RNF131054:RNF131059 RDJ131054:RDJ131059 QTN131054:QTN131059 QJR131054:QJR131059 PZV131054:PZV131059 PPZ131054:PPZ131059 PGD131054:PGD131059 OWH131054:OWH131059 OML131054:OML131059 OCP131054:OCP131059 NST131054:NST131059 NIX131054:NIX131059 MZB131054:MZB131059 MPF131054:MPF131059 MFJ131054:MFJ131059 LVN131054:LVN131059 LLR131054:LLR131059 LBV131054:LBV131059 KRZ131054:KRZ131059 KID131054:KID131059 JYH131054:JYH131059 JOL131054:JOL131059 JEP131054:JEP131059 IUT131054:IUT131059 IKX131054:IKX131059 IBB131054:IBB131059 HRF131054:HRF131059 HHJ131054:HHJ131059 GXN131054:GXN131059 GNR131054:GNR131059 GDV131054:GDV131059 FTZ131054:FTZ131059 FKD131054:FKD131059 FAH131054:FAH131059 EQL131054:EQL131059 EGP131054:EGP131059 DWT131054:DWT131059 DMX131054:DMX131059 DDB131054:DDB131059 CTF131054:CTF131059 CJJ131054:CJJ131059 BZN131054:BZN131059 BPR131054:BPR131059 BFV131054:BFV131059 AVZ131054:AVZ131059 AMD131054:AMD131059 ACH131054:ACH131059 SL131054:SL131059 IP131054:IP131059 WVB65518:WVB65523 WLF65518:WLF65523 WBJ65518:WBJ65523 VRN65518:VRN65523 VHR65518:VHR65523 UXV65518:UXV65523 UNZ65518:UNZ65523 UED65518:UED65523 TUH65518:TUH65523 TKL65518:TKL65523 TAP65518:TAP65523 SQT65518:SQT65523 SGX65518:SGX65523 RXB65518:RXB65523 RNF65518:RNF65523 RDJ65518:RDJ65523 QTN65518:QTN65523 QJR65518:QJR65523 PZV65518:PZV65523 PPZ65518:PPZ65523 PGD65518:PGD65523 OWH65518:OWH65523 OML65518:OML65523 OCP65518:OCP65523 NST65518:NST65523 NIX65518:NIX65523 MZB65518:MZB65523 MPF65518:MPF65523 MFJ65518:MFJ65523 LVN65518:LVN65523 LLR65518:LLR65523 LBV65518:LBV65523 KRZ65518:KRZ65523 KID65518:KID65523 JYH65518:JYH65523 JOL65518:JOL65523 JEP65518:JEP65523 IUT65518:IUT65523 IKX65518:IKX65523 IBB65518:IBB65523 HRF65518:HRF65523 HHJ65518:HHJ65523 GXN65518:GXN65523 GNR65518:GNR65523 GDV65518:GDV65523 FTZ65518:FTZ65523 FKD65518:FKD65523 FAH65518:FAH65523 EQL65518:EQL65523 EGP65518:EGP65523 DWT65518:DWT65523 DMX65518:DMX65523 DDB65518:DDB65523 CTF65518:CTF65523 CJJ65518:CJJ65523 BZN65518:BZN65523 BPR65518:BPR65523 BFV65518:BFV65523 AVZ65518:AVZ65523 AMD65518:AMD65523 ACH65518:ACH65523 SL65518:SL65523 IP65518:IP65523 WVB25:WVB30 WLF25:WLF30 WBJ25:WBJ30 VRN25:VRN30 VHR25:VHR30 UXV25:UXV30 UNZ25:UNZ30 UED25:UED30 TUH25:TUH30 TKL25:TKL30 TAP25:TAP30 SQT25:SQT30 SGX25:SGX30 RXB25:RXB30 RNF25:RNF30 RDJ25:RDJ30 QTN25:QTN30 QJR25:QJR30 PZV25:PZV30 PPZ25:PPZ30 PGD25:PGD30 OWH25:OWH30 OML25:OML30 OCP25:OCP30 NST25:NST30 NIX25:NIX30 MZB25:MZB30 MPF25:MPF30 MFJ25:MFJ30 LVN25:LVN30 LLR25:LLR30 LBV25:LBV30 KRZ25:KRZ30 KID25:KID30 JYH25:JYH30 JOL25:JOL30 JEP25:JEP30 IUT25:IUT30 IKX25:IKX30 IBB25:IBB30 HRF25:HRF30 HHJ25:HHJ30 GXN25:GXN30 GNR25:GNR30 GDV25:GDV30 FTZ25:FTZ30 FKD25:FKD30 FAH25:FAH30 EQL25:EQL30 EGP25:EGP30 DWT25:DWT30 DMX25:DMX30 DDB25:DDB30 CTF25:CTF30 CJJ25:CJJ30 BZN25:BZN30 BPR25:BPR30 BFV25:BFV30 AVZ25:AVZ30 AMD25:AMD30 ACH25:ACH30 SL25:SL30 IP25:IP30 WVB983029:WVB983034 WLF983029:WLF983034 WBJ983029:WBJ983034 VRN983029:VRN983034 VHR983029:VHR983034 UXV983029:UXV983034 UNZ983029:UNZ983034 UED983029:UED983034 TUH983029:TUH983034 TKL983029:TKL983034 TAP983029:TAP983034 SQT983029:SQT983034 SGX983029:SGX983034 RXB983029:RXB983034 RNF983029:RNF983034 RDJ983029:RDJ983034 QTN983029:QTN983034 QJR983029:QJR983034 PZV983029:PZV983034 PPZ983029:PPZ983034 PGD983029:PGD983034 OWH983029:OWH983034 OML983029:OML983034 OCP983029:OCP983034 NST983029:NST983034 NIX983029:NIX983034 MZB983029:MZB983034 MPF983029:MPF983034 MFJ983029:MFJ983034 LVN983029:LVN983034 LLR983029:LLR983034 LBV983029:LBV983034 KRZ983029:KRZ983034 KID983029:KID983034 JYH983029:JYH983034 JOL983029:JOL983034 JEP983029:JEP983034 IUT983029:IUT983034 IKX983029:IKX983034 IBB983029:IBB983034 HRF983029:HRF983034 HHJ983029:HHJ983034 GXN983029:GXN983034 GNR983029:GNR983034 GDV983029:GDV983034 FTZ983029:FTZ983034 FKD983029:FKD983034 FAH983029:FAH983034 EQL983029:EQL983034 EGP983029:EGP983034 DWT983029:DWT983034 DMX983029:DMX983034 DDB983029:DDB983034 CTF983029:CTF983034 CJJ983029:CJJ983034 BZN983029:BZN983034 BPR983029:BPR983034 BFV983029:BFV983034 AVZ983029:AVZ983034 AMD983029:AMD983034 ACH983029:ACH983034 SL983029:SL983034 IP983029:IP983034 WVB917493:WVB917498 WLF917493:WLF917498 WBJ917493:WBJ917498 VRN917493:VRN917498 VHR917493:VHR917498 UXV917493:UXV917498 UNZ917493:UNZ917498 UED917493:UED917498 TUH917493:TUH917498 TKL917493:TKL917498 TAP917493:TAP917498 SQT917493:SQT917498 SGX917493:SGX917498 RXB917493:RXB917498 RNF917493:RNF917498 RDJ917493:RDJ917498 QTN917493:QTN917498 QJR917493:QJR917498 PZV917493:PZV917498 PPZ917493:PPZ917498 PGD917493:PGD917498 OWH917493:OWH917498 OML917493:OML917498 OCP917493:OCP917498 NST917493:NST917498 NIX917493:NIX917498 MZB917493:MZB917498 MPF917493:MPF917498 MFJ917493:MFJ917498 LVN917493:LVN917498 LLR917493:LLR917498 LBV917493:LBV917498 KRZ917493:KRZ917498 KID917493:KID917498 JYH917493:JYH917498 JOL917493:JOL917498 JEP917493:JEP917498 IUT917493:IUT917498 IKX917493:IKX917498 IBB917493:IBB917498 HRF917493:HRF917498 HHJ917493:HHJ917498 GXN917493:GXN917498 GNR917493:GNR917498 GDV917493:GDV917498 FTZ917493:FTZ917498 FKD917493:FKD917498 FAH917493:FAH917498 EQL917493:EQL917498 EGP917493:EGP917498 DWT917493:DWT917498 DMX917493:DMX917498 DDB917493:DDB917498 CTF917493:CTF917498 CJJ917493:CJJ917498 BZN917493:BZN917498 BPR917493:BPR917498 BFV917493:BFV917498 AVZ917493:AVZ917498 AMD917493:AMD917498 ACH917493:ACH917498 SL917493:SL917498 IP917493:IP917498 WVB851957:WVB851962 WLF851957:WLF851962 WBJ851957:WBJ851962 VRN851957:VRN851962 VHR851957:VHR851962 UXV851957:UXV851962 UNZ851957:UNZ851962 UED851957:UED851962 TUH851957:TUH851962 TKL851957:TKL851962 TAP851957:TAP851962 SQT851957:SQT851962 SGX851957:SGX851962 RXB851957:RXB851962 RNF851957:RNF851962 RDJ851957:RDJ851962 QTN851957:QTN851962 QJR851957:QJR851962 PZV851957:PZV851962 PPZ851957:PPZ851962 PGD851957:PGD851962 OWH851957:OWH851962 OML851957:OML851962 OCP851957:OCP851962 NST851957:NST851962 NIX851957:NIX851962 MZB851957:MZB851962 MPF851957:MPF851962 MFJ851957:MFJ851962 LVN851957:LVN851962 LLR851957:LLR851962 LBV851957:LBV851962 KRZ851957:KRZ851962 KID851957:KID851962 JYH851957:JYH851962 JOL851957:JOL851962 JEP851957:JEP851962 IUT851957:IUT851962 IKX851957:IKX851962 IBB851957:IBB851962 HRF851957:HRF851962 HHJ851957:HHJ851962 GXN851957:GXN851962 GNR851957:GNR851962 GDV851957:GDV851962 FTZ851957:FTZ851962 FKD851957:FKD851962 FAH851957:FAH851962 EQL851957:EQL851962 EGP851957:EGP851962 DWT851957:DWT851962 DMX851957:DMX851962 DDB851957:DDB851962 CTF851957:CTF851962 CJJ851957:CJJ851962 BZN851957:BZN851962 BPR851957:BPR851962 BFV851957:BFV851962 AVZ851957:AVZ851962 AMD851957:AMD851962 ACH851957:ACH851962 SL851957:SL851962 IP851957:IP851962 WVB786421:WVB786426 WLF786421:WLF786426 WBJ786421:WBJ786426 VRN786421:VRN786426 VHR786421:VHR786426 UXV786421:UXV786426 UNZ786421:UNZ786426 UED786421:UED786426 TUH786421:TUH786426 TKL786421:TKL786426 TAP786421:TAP786426 SQT786421:SQT786426 SGX786421:SGX786426 RXB786421:RXB786426 RNF786421:RNF786426 RDJ786421:RDJ786426 QTN786421:QTN786426 QJR786421:QJR786426 PZV786421:PZV786426 PPZ786421:PPZ786426 PGD786421:PGD786426 OWH786421:OWH786426 OML786421:OML786426 OCP786421:OCP786426 NST786421:NST786426 NIX786421:NIX786426 MZB786421:MZB786426 MPF786421:MPF786426 MFJ786421:MFJ786426 LVN786421:LVN786426 LLR786421:LLR786426 LBV786421:LBV786426 KRZ786421:KRZ786426 KID786421:KID786426 JYH786421:JYH786426 JOL786421:JOL786426 JEP786421:JEP786426 IUT786421:IUT786426 IKX786421:IKX786426 IBB786421:IBB786426 HRF786421:HRF786426 HHJ786421:HHJ786426 GXN786421:GXN786426 GNR786421:GNR786426 GDV786421:GDV786426 FTZ786421:FTZ786426 FKD786421:FKD786426 FAH786421:FAH786426 EQL786421:EQL786426 EGP786421:EGP786426 DWT786421:DWT786426 DMX786421:DMX786426 DDB786421:DDB786426 CTF786421:CTF786426 CJJ786421:CJJ786426 BZN786421:BZN786426 BPR786421:BPR786426 BFV786421:BFV786426 AVZ786421:AVZ786426 AMD786421:AMD786426 ACH786421:ACH786426 SL786421:SL786426 IP786421:IP786426 WVB720885:WVB720890 WLF720885:WLF720890 WBJ720885:WBJ720890 VRN720885:VRN720890 VHR720885:VHR720890 UXV720885:UXV720890 UNZ720885:UNZ720890 UED720885:UED720890 TUH720885:TUH720890 TKL720885:TKL720890 TAP720885:TAP720890 SQT720885:SQT720890 SGX720885:SGX720890 RXB720885:RXB720890 RNF720885:RNF720890 RDJ720885:RDJ720890 QTN720885:QTN720890 QJR720885:QJR720890 PZV720885:PZV720890 PPZ720885:PPZ720890 PGD720885:PGD720890 OWH720885:OWH720890 OML720885:OML720890 OCP720885:OCP720890 NST720885:NST720890 NIX720885:NIX720890 MZB720885:MZB720890 MPF720885:MPF720890 MFJ720885:MFJ720890 LVN720885:LVN720890 LLR720885:LLR720890 LBV720885:LBV720890 KRZ720885:KRZ720890 KID720885:KID720890 JYH720885:JYH720890 JOL720885:JOL720890 JEP720885:JEP720890 IUT720885:IUT720890 IKX720885:IKX720890 IBB720885:IBB720890 HRF720885:HRF720890 HHJ720885:HHJ720890 GXN720885:GXN720890 GNR720885:GNR720890 GDV720885:GDV720890 FTZ720885:FTZ720890 FKD720885:FKD720890 FAH720885:FAH720890 EQL720885:EQL720890 EGP720885:EGP720890 DWT720885:DWT720890 DMX720885:DMX720890 DDB720885:DDB720890 CTF720885:CTF720890 CJJ720885:CJJ720890 BZN720885:BZN720890 BPR720885:BPR720890 BFV720885:BFV720890 AVZ720885:AVZ720890 AMD720885:AMD720890 ACH720885:ACH720890 SL720885:SL720890 IP720885:IP720890 WVB655349:WVB655354 WLF655349:WLF655354 WBJ655349:WBJ655354 VRN655349:VRN655354 VHR655349:VHR655354 UXV655349:UXV655354 UNZ655349:UNZ655354 UED655349:UED655354 TUH655349:TUH655354 TKL655349:TKL655354 TAP655349:TAP655354 SQT655349:SQT655354 SGX655349:SGX655354 RXB655349:RXB655354 RNF655349:RNF655354 RDJ655349:RDJ655354 QTN655349:QTN655354 QJR655349:QJR655354 PZV655349:PZV655354 PPZ655349:PPZ655354 PGD655349:PGD655354 OWH655349:OWH655354 OML655349:OML655354 OCP655349:OCP655354 NST655349:NST655354 NIX655349:NIX655354 MZB655349:MZB655354 MPF655349:MPF655354 MFJ655349:MFJ655354 LVN655349:LVN655354 LLR655349:LLR655354 LBV655349:LBV655354 KRZ655349:KRZ655354 KID655349:KID655354 JYH655349:JYH655354 JOL655349:JOL655354 JEP655349:JEP655354 IUT655349:IUT655354 IKX655349:IKX655354 IBB655349:IBB655354 HRF655349:HRF655354 HHJ655349:HHJ655354 GXN655349:GXN655354 GNR655349:GNR655354 GDV655349:GDV655354 FTZ655349:FTZ655354 FKD655349:FKD655354 FAH655349:FAH655354 EQL655349:EQL655354 EGP655349:EGP655354 DWT655349:DWT655354 DMX655349:DMX655354 DDB655349:DDB655354 CTF655349:CTF655354 CJJ655349:CJJ655354 BZN655349:BZN655354 BPR655349:BPR655354 BFV655349:BFV655354 AVZ655349:AVZ655354 AMD655349:AMD655354 ACH655349:ACH655354 SL655349:SL655354 IP655349:IP655354 WVB589813:WVB589818 WLF589813:WLF589818 WBJ589813:WBJ589818 VRN589813:VRN589818 VHR589813:VHR589818 UXV589813:UXV589818 UNZ589813:UNZ589818 UED589813:UED589818 TUH589813:TUH589818 TKL589813:TKL589818 TAP589813:TAP589818 SQT589813:SQT589818 SGX589813:SGX589818 RXB589813:RXB589818 RNF589813:RNF589818 RDJ589813:RDJ589818 QTN589813:QTN589818 QJR589813:QJR589818 PZV589813:PZV589818 PPZ589813:PPZ589818 PGD589813:PGD589818 OWH589813:OWH589818 OML589813:OML589818 OCP589813:OCP589818 NST589813:NST589818 NIX589813:NIX589818 MZB589813:MZB589818 MPF589813:MPF589818 MFJ589813:MFJ589818 LVN589813:LVN589818 LLR589813:LLR589818 LBV589813:LBV589818 KRZ589813:KRZ589818 KID589813:KID589818 JYH589813:JYH589818 JOL589813:JOL589818 JEP589813:JEP589818 IUT589813:IUT589818 IKX589813:IKX589818 IBB589813:IBB589818 HRF589813:HRF589818 HHJ589813:HHJ589818 GXN589813:GXN589818 GNR589813:GNR589818 GDV589813:GDV589818 FTZ589813:FTZ589818 FKD589813:FKD589818 FAH589813:FAH589818 EQL589813:EQL589818 EGP589813:EGP589818 DWT589813:DWT589818 DMX589813:DMX589818 DDB589813:DDB589818 CTF589813:CTF589818 CJJ589813:CJJ589818 BZN589813:BZN589818 BPR589813:BPR589818 BFV589813:BFV589818 AVZ589813:AVZ589818 AMD589813:AMD589818 ACH589813:ACH589818 SL589813:SL589818 IP589813:IP589818 WVB524277:WVB524282 WLF524277:WLF524282 WBJ524277:WBJ524282 VRN524277:VRN524282 VHR524277:VHR524282 UXV524277:UXV524282 UNZ524277:UNZ524282 UED524277:UED524282 TUH524277:TUH524282 TKL524277:TKL524282 TAP524277:TAP524282 SQT524277:SQT524282 SGX524277:SGX524282 RXB524277:RXB524282 RNF524277:RNF524282 RDJ524277:RDJ524282 QTN524277:QTN524282 QJR524277:QJR524282 PZV524277:PZV524282 PPZ524277:PPZ524282 PGD524277:PGD524282 OWH524277:OWH524282 OML524277:OML524282 OCP524277:OCP524282 NST524277:NST524282 NIX524277:NIX524282 MZB524277:MZB524282 MPF524277:MPF524282 MFJ524277:MFJ524282 LVN524277:LVN524282 LLR524277:LLR524282 LBV524277:LBV524282 KRZ524277:KRZ524282 KID524277:KID524282 JYH524277:JYH524282 JOL524277:JOL524282 JEP524277:JEP524282 IUT524277:IUT524282 IKX524277:IKX524282 IBB524277:IBB524282 HRF524277:HRF524282 HHJ524277:HHJ524282 GXN524277:GXN524282 GNR524277:GNR524282 GDV524277:GDV524282 FTZ524277:FTZ524282 FKD524277:FKD524282 FAH524277:FAH524282 EQL524277:EQL524282 EGP524277:EGP524282 DWT524277:DWT524282 DMX524277:DMX524282 DDB524277:DDB524282 CTF524277:CTF524282 CJJ524277:CJJ524282 BZN524277:BZN524282 BPR524277:BPR524282 BFV524277:BFV524282 AVZ524277:AVZ524282 AMD524277:AMD524282 ACH524277:ACH524282 SL524277:SL524282 IP524277:IP524282 WVB458741:WVB458746 WLF458741:WLF458746 WBJ458741:WBJ458746 VRN458741:VRN458746 VHR458741:VHR458746 UXV458741:UXV458746 UNZ458741:UNZ458746 UED458741:UED458746 TUH458741:TUH458746 TKL458741:TKL458746 TAP458741:TAP458746 SQT458741:SQT458746 SGX458741:SGX458746 RXB458741:RXB458746 RNF458741:RNF458746 RDJ458741:RDJ458746 QTN458741:QTN458746 QJR458741:QJR458746 PZV458741:PZV458746 PPZ458741:PPZ458746 PGD458741:PGD458746 OWH458741:OWH458746 OML458741:OML458746 OCP458741:OCP458746 NST458741:NST458746 NIX458741:NIX458746 MZB458741:MZB458746 MPF458741:MPF458746 MFJ458741:MFJ458746 LVN458741:LVN458746 LLR458741:LLR458746 LBV458741:LBV458746 KRZ458741:KRZ458746 KID458741:KID458746 JYH458741:JYH458746 JOL458741:JOL458746 JEP458741:JEP458746 IUT458741:IUT458746 IKX458741:IKX458746 IBB458741:IBB458746 HRF458741:HRF458746 HHJ458741:HHJ458746 GXN458741:GXN458746 GNR458741:GNR458746 GDV458741:GDV458746 FTZ458741:FTZ458746 FKD458741:FKD458746 FAH458741:FAH458746 EQL458741:EQL458746 EGP458741:EGP458746 DWT458741:DWT458746 DMX458741:DMX458746 DDB458741:DDB458746 CTF458741:CTF458746 CJJ458741:CJJ458746 BZN458741:BZN458746 BPR458741:BPR458746 BFV458741:BFV458746 AVZ458741:AVZ458746 AMD458741:AMD458746 ACH458741:ACH458746 SL458741:SL458746 IP458741:IP458746 WVB393205:WVB393210 WLF393205:WLF393210 WBJ393205:WBJ393210 VRN393205:VRN393210 VHR393205:VHR393210 UXV393205:UXV393210 UNZ393205:UNZ393210 UED393205:UED393210 TUH393205:TUH393210 TKL393205:TKL393210 TAP393205:TAP393210 SQT393205:SQT393210 SGX393205:SGX393210 RXB393205:RXB393210 RNF393205:RNF393210 RDJ393205:RDJ393210 QTN393205:QTN393210 QJR393205:QJR393210 PZV393205:PZV393210 PPZ393205:PPZ393210 PGD393205:PGD393210 OWH393205:OWH393210 OML393205:OML393210 OCP393205:OCP393210 NST393205:NST393210 NIX393205:NIX393210 MZB393205:MZB393210 MPF393205:MPF393210 MFJ393205:MFJ393210 LVN393205:LVN393210 LLR393205:LLR393210 LBV393205:LBV393210 KRZ393205:KRZ393210 KID393205:KID393210 JYH393205:JYH393210 JOL393205:JOL393210 JEP393205:JEP393210 IUT393205:IUT393210 IKX393205:IKX393210 IBB393205:IBB393210 HRF393205:HRF393210 HHJ393205:HHJ393210 GXN393205:GXN393210 GNR393205:GNR393210 GDV393205:GDV393210 FTZ393205:FTZ393210 FKD393205:FKD393210 FAH393205:FAH393210 EQL393205:EQL393210 EGP393205:EGP393210 DWT393205:DWT393210 DMX393205:DMX393210 DDB393205:DDB393210 CTF393205:CTF393210 CJJ393205:CJJ393210 BZN393205:BZN393210 BPR393205:BPR393210 BFV393205:BFV393210 AVZ393205:AVZ393210 AMD393205:AMD393210 ACH393205:ACH393210 SL393205:SL393210 IP393205:IP393210 WVB327669:WVB327674 WLF327669:WLF327674 WBJ327669:WBJ327674 VRN327669:VRN327674 VHR327669:VHR327674 UXV327669:UXV327674 UNZ327669:UNZ327674 UED327669:UED327674 TUH327669:TUH327674 TKL327669:TKL327674 TAP327669:TAP327674 SQT327669:SQT327674 SGX327669:SGX327674 RXB327669:RXB327674 RNF327669:RNF327674 RDJ327669:RDJ327674 QTN327669:QTN327674 QJR327669:QJR327674 PZV327669:PZV327674 PPZ327669:PPZ327674 PGD327669:PGD327674 OWH327669:OWH327674 OML327669:OML327674 OCP327669:OCP327674 NST327669:NST327674 NIX327669:NIX327674 MZB327669:MZB327674 MPF327669:MPF327674 MFJ327669:MFJ327674 LVN327669:LVN327674 LLR327669:LLR327674 LBV327669:LBV327674 KRZ327669:KRZ327674 KID327669:KID327674 JYH327669:JYH327674 JOL327669:JOL327674 JEP327669:JEP327674 IUT327669:IUT327674 IKX327669:IKX327674 IBB327669:IBB327674 HRF327669:HRF327674 HHJ327669:HHJ327674 GXN327669:GXN327674 GNR327669:GNR327674 GDV327669:GDV327674 FTZ327669:FTZ327674 FKD327669:FKD327674 FAH327669:FAH327674 EQL327669:EQL327674 EGP327669:EGP327674 DWT327669:DWT327674 DMX327669:DMX327674 DDB327669:DDB327674 CTF327669:CTF327674 CJJ327669:CJJ327674 BZN327669:BZN327674 BPR327669:BPR327674 BFV327669:BFV327674 AVZ327669:AVZ327674 AMD327669:AMD327674 ACH327669:ACH327674 SL327669:SL327674 IP327669:IP327674 WVB262133:WVB262138 WLF262133:WLF262138 WBJ262133:WBJ262138 VRN262133:VRN262138 VHR262133:VHR262138 UXV262133:UXV262138 UNZ262133:UNZ262138 UED262133:UED262138 TUH262133:TUH262138 TKL262133:TKL262138 TAP262133:TAP262138 SQT262133:SQT262138 SGX262133:SGX262138 RXB262133:RXB262138 RNF262133:RNF262138 RDJ262133:RDJ262138 QTN262133:QTN262138 QJR262133:QJR262138 PZV262133:PZV262138 PPZ262133:PPZ262138 PGD262133:PGD262138 OWH262133:OWH262138 OML262133:OML262138 OCP262133:OCP262138 NST262133:NST262138 NIX262133:NIX262138 MZB262133:MZB262138 MPF262133:MPF262138 MFJ262133:MFJ262138 LVN262133:LVN262138 LLR262133:LLR262138 LBV262133:LBV262138 KRZ262133:KRZ262138 KID262133:KID262138 JYH262133:JYH262138 JOL262133:JOL262138 JEP262133:JEP262138 IUT262133:IUT262138 IKX262133:IKX262138 IBB262133:IBB262138 HRF262133:HRF262138 HHJ262133:HHJ262138 GXN262133:GXN262138 GNR262133:GNR262138 GDV262133:GDV262138 FTZ262133:FTZ262138 FKD262133:FKD262138 FAH262133:FAH262138 EQL262133:EQL262138 EGP262133:EGP262138 DWT262133:DWT262138 DMX262133:DMX262138 DDB262133:DDB262138 CTF262133:CTF262138 CJJ262133:CJJ262138 BZN262133:BZN262138 BPR262133:BPR262138 BFV262133:BFV262138 AVZ262133:AVZ262138 AMD262133:AMD262138 ACH262133:ACH262138 SL262133:SL262138 IP262133:IP262138 WVB196597:WVB196602 WLF196597:WLF196602 WBJ196597:WBJ196602 VRN196597:VRN196602 VHR196597:VHR196602 UXV196597:UXV196602 UNZ196597:UNZ196602 UED196597:UED196602 TUH196597:TUH196602 TKL196597:TKL196602 TAP196597:TAP196602 SQT196597:SQT196602 SGX196597:SGX196602 RXB196597:RXB196602 RNF196597:RNF196602 RDJ196597:RDJ196602 QTN196597:QTN196602 QJR196597:QJR196602 PZV196597:PZV196602 PPZ196597:PPZ196602 PGD196597:PGD196602 OWH196597:OWH196602 OML196597:OML196602 OCP196597:OCP196602 NST196597:NST196602 NIX196597:NIX196602 MZB196597:MZB196602 MPF196597:MPF196602 MFJ196597:MFJ196602 LVN196597:LVN196602 LLR196597:LLR196602 LBV196597:LBV196602 KRZ196597:KRZ196602 KID196597:KID196602 JYH196597:JYH196602 JOL196597:JOL196602 JEP196597:JEP196602 IUT196597:IUT196602 IKX196597:IKX196602 IBB196597:IBB196602 HRF196597:HRF196602 HHJ196597:HHJ196602 GXN196597:GXN196602 GNR196597:GNR196602 GDV196597:GDV196602 FTZ196597:FTZ196602 FKD196597:FKD196602 FAH196597:FAH196602 EQL196597:EQL196602 EGP196597:EGP196602 DWT196597:DWT196602 DMX196597:DMX196602 DDB196597:DDB196602 CTF196597:CTF196602 CJJ196597:CJJ196602 BZN196597:BZN196602 BPR196597:BPR196602 BFV196597:BFV196602 AVZ196597:AVZ196602 AMD196597:AMD196602 ACH196597:ACH196602 SL196597:SL196602 IP196597:IP196602 WVB131061:WVB131066 WLF131061:WLF131066 WBJ131061:WBJ131066 VRN131061:VRN131066 VHR131061:VHR131066 UXV131061:UXV131066 UNZ131061:UNZ131066 UED131061:UED131066 TUH131061:TUH131066 TKL131061:TKL131066 TAP131061:TAP131066 SQT131061:SQT131066 SGX131061:SGX131066 RXB131061:RXB131066 RNF131061:RNF131066 RDJ131061:RDJ131066 QTN131061:QTN131066 QJR131061:QJR131066 PZV131061:PZV131066 PPZ131061:PPZ131066 PGD131061:PGD131066 OWH131061:OWH131066 OML131061:OML131066 OCP131061:OCP131066 NST131061:NST131066 NIX131061:NIX131066 MZB131061:MZB131066 MPF131061:MPF131066 MFJ131061:MFJ131066 LVN131061:LVN131066 LLR131061:LLR131066 LBV131061:LBV131066 KRZ131061:KRZ131066 KID131061:KID131066 JYH131061:JYH131066 JOL131061:JOL131066 JEP131061:JEP131066 IUT131061:IUT131066 IKX131061:IKX131066 IBB131061:IBB131066 HRF131061:HRF131066 HHJ131061:HHJ131066 GXN131061:GXN131066 GNR131061:GNR131066 GDV131061:GDV131066 FTZ131061:FTZ131066 FKD131061:FKD131066 FAH131061:FAH131066 EQL131061:EQL131066 EGP131061:EGP131066 DWT131061:DWT131066 DMX131061:DMX131066 DDB131061:DDB131066 CTF131061:CTF131066 CJJ131061:CJJ131066 BZN131061:BZN131066 BPR131061:BPR131066 BFV131061:BFV131066 AVZ131061:AVZ131066 AMD131061:AMD131066 ACH131061:ACH131066 SL131061:SL131066 IP131061:IP131066 WVB65525:WVB65530 WLF65525:WLF65530 WBJ65525:WBJ65530 VRN65525:VRN65530 VHR65525:VHR65530 UXV65525:UXV65530 UNZ65525:UNZ65530 UED65525:UED65530 TUH65525:TUH65530 TKL65525:TKL65530 TAP65525:TAP65530 SQT65525:SQT65530 SGX65525:SGX65530 RXB65525:RXB65530 RNF65525:RNF65530 RDJ65525:RDJ65530 QTN65525:QTN65530 QJR65525:QJR65530 PZV65525:PZV65530 PPZ65525:PPZ65530 PGD65525:PGD65530 OWH65525:OWH65530 OML65525:OML65530 OCP65525:OCP65530 NST65525:NST65530 NIX65525:NIX65530 MZB65525:MZB65530 MPF65525:MPF65530 MFJ65525:MFJ65530 LVN65525:LVN65530 LLR65525:LLR65530 LBV65525:LBV65530 KRZ65525:KRZ65530 KID65525:KID65530 JYH65525:JYH65530 JOL65525:JOL65530 JEP65525:JEP65530 IUT65525:IUT65530 IKX65525:IKX65530 IBB65525:IBB65530 HRF65525:HRF65530 HHJ65525:HHJ65530 GXN65525:GXN65530 GNR65525:GNR65530 GDV65525:GDV65530 FTZ65525:FTZ65530 FKD65525:FKD65530 FAH65525:FAH65530 EQL65525:EQL65530 EGP65525:EGP65530 DWT65525:DWT65530 DMX65525:DMX65530 DDB65525:DDB65530 CTF65525:CTF65530 CJJ65525:CJJ65530 BZN65525:BZN65530 BPR65525:BPR65530 BFV65525:BFV65530 AVZ65525:AVZ65530 AMD65525:AMD65530 ACH65525:ACH65530 SL65525:SL65530 IP65525:IP65530 WVB983036:WVB983041 WLF983036:WLF983041 WBJ983036:WBJ983041 VRN983036:VRN983041 VHR983036:VHR983041 UXV983036:UXV983041 UNZ983036:UNZ983041 UED983036:UED983041 TUH983036:TUH983041 TKL983036:TKL983041 TAP983036:TAP983041 SQT983036:SQT983041 SGX983036:SGX983041 RXB983036:RXB983041 RNF983036:RNF983041 RDJ983036:RDJ983041 QTN983036:QTN983041 QJR983036:QJR983041 PZV983036:PZV983041 PPZ983036:PPZ983041 PGD983036:PGD983041 OWH983036:OWH983041 OML983036:OML983041 OCP983036:OCP983041 NST983036:NST983041 NIX983036:NIX983041 MZB983036:MZB983041 MPF983036:MPF983041 MFJ983036:MFJ983041 LVN983036:LVN983041 LLR983036:LLR983041 LBV983036:LBV983041 KRZ983036:KRZ983041 KID983036:KID983041 JYH983036:JYH983041 JOL983036:JOL983041 JEP983036:JEP983041 IUT983036:IUT983041 IKX983036:IKX983041 IBB983036:IBB983041 HRF983036:HRF983041 HHJ983036:HHJ983041 GXN983036:GXN983041 GNR983036:GNR983041 GDV983036:GDV983041 FTZ983036:FTZ983041 FKD983036:FKD983041 FAH983036:FAH983041 EQL983036:EQL983041 EGP983036:EGP983041 DWT983036:DWT983041 DMX983036:DMX983041 DDB983036:DDB983041 CTF983036:CTF983041 CJJ983036:CJJ983041 BZN983036:BZN983041 BPR983036:BPR983041 BFV983036:BFV983041 AVZ983036:AVZ983041 AMD983036:AMD983041 ACH983036:ACH983041 SL983036:SL983041 IP983036:IP983041 WVB917500:WVB917505 WLF917500:WLF917505 WBJ917500:WBJ917505 VRN917500:VRN917505 VHR917500:VHR917505 UXV917500:UXV917505 UNZ917500:UNZ917505 UED917500:UED917505 TUH917500:TUH917505 TKL917500:TKL917505 TAP917500:TAP917505 SQT917500:SQT917505 SGX917500:SGX917505 RXB917500:RXB917505 RNF917500:RNF917505 RDJ917500:RDJ917505 QTN917500:QTN917505 QJR917500:QJR917505 PZV917500:PZV917505 PPZ917500:PPZ917505 PGD917500:PGD917505 OWH917500:OWH917505 OML917500:OML917505 OCP917500:OCP917505 NST917500:NST917505 NIX917500:NIX917505 MZB917500:MZB917505 MPF917500:MPF917505 MFJ917500:MFJ917505 LVN917500:LVN917505 LLR917500:LLR917505 LBV917500:LBV917505 KRZ917500:KRZ917505 KID917500:KID917505 JYH917500:JYH917505 JOL917500:JOL917505 JEP917500:JEP917505 IUT917500:IUT917505 IKX917500:IKX917505 IBB917500:IBB917505 HRF917500:HRF917505 HHJ917500:HHJ917505 GXN917500:GXN917505 GNR917500:GNR917505 GDV917500:GDV917505 FTZ917500:FTZ917505 FKD917500:FKD917505 FAH917500:FAH917505 EQL917500:EQL917505 EGP917500:EGP917505 DWT917500:DWT917505 DMX917500:DMX917505 DDB917500:DDB917505 CTF917500:CTF917505 CJJ917500:CJJ917505 BZN917500:BZN917505 BPR917500:BPR917505 BFV917500:BFV917505 AVZ917500:AVZ917505 AMD917500:AMD917505 ACH917500:ACH917505 SL917500:SL917505 IP917500:IP917505 WVB851964:WVB851969 WLF851964:WLF851969 WBJ851964:WBJ851969 VRN851964:VRN851969 VHR851964:VHR851969 UXV851964:UXV851969 UNZ851964:UNZ851969 UED851964:UED851969 TUH851964:TUH851969 TKL851964:TKL851969 TAP851964:TAP851969 SQT851964:SQT851969 SGX851964:SGX851969 RXB851964:RXB851969 RNF851964:RNF851969 RDJ851964:RDJ851969 QTN851964:QTN851969 QJR851964:QJR851969 PZV851964:PZV851969 PPZ851964:PPZ851969 PGD851964:PGD851969 OWH851964:OWH851969 OML851964:OML851969 OCP851964:OCP851969 NST851964:NST851969 NIX851964:NIX851969 MZB851964:MZB851969 MPF851964:MPF851969 MFJ851964:MFJ851969 LVN851964:LVN851969 LLR851964:LLR851969 LBV851964:LBV851969 KRZ851964:KRZ851969 KID851964:KID851969 JYH851964:JYH851969 JOL851964:JOL851969 JEP851964:JEP851969 IUT851964:IUT851969 IKX851964:IKX851969 IBB851964:IBB851969 HRF851964:HRF851969 HHJ851964:HHJ851969 GXN851964:GXN851969 GNR851964:GNR851969 GDV851964:GDV851969 FTZ851964:FTZ851969 FKD851964:FKD851969 FAH851964:FAH851969 EQL851964:EQL851969 EGP851964:EGP851969 DWT851964:DWT851969 DMX851964:DMX851969 DDB851964:DDB851969 CTF851964:CTF851969 CJJ851964:CJJ851969 BZN851964:BZN851969 BPR851964:BPR851969 BFV851964:BFV851969 AVZ851964:AVZ851969 AMD851964:AMD851969 ACH851964:ACH851969 SL851964:SL851969 IP851964:IP851969 WVB786428:WVB786433 WLF786428:WLF786433 WBJ786428:WBJ786433 VRN786428:VRN786433 VHR786428:VHR786433 UXV786428:UXV786433 UNZ786428:UNZ786433 UED786428:UED786433 TUH786428:TUH786433 TKL786428:TKL786433 TAP786428:TAP786433 SQT786428:SQT786433 SGX786428:SGX786433 RXB786428:RXB786433 RNF786428:RNF786433 RDJ786428:RDJ786433 QTN786428:QTN786433 QJR786428:QJR786433 PZV786428:PZV786433 PPZ786428:PPZ786433 PGD786428:PGD786433 OWH786428:OWH786433 OML786428:OML786433 OCP786428:OCP786433 NST786428:NST786433 NIX786428:NIX786433 MZB786428:MZB786433 MPF786428:MPF786433 MFJ786428:MFJ786433 LVN786428:LVN786433 LLR786428:LLR786433 LBV786428:LBV786433 KRZ786428:KRZ786433 KID786428:KID786433 JYH786428:JYH786433 JOL786428:JOL786433 JEP786428:JEP786433 IUT786428:IUT786433 IKX786428:IKX786433 IBB786428:IBB786433 HRF786428:HRF786433 HHJ786428:HHJ786433 GXN786428:GXN786433 GNR786428:GNR786433 GDV786428:GDV786433 FTZ786428:FTZ786433 FKD786428:FKD786433 FAH786428:FAH786433 EQL786428:EQL786433 EGP786428:EGP786433 DWT786428:DWT786433 DMX786428:DMX786433 DDB786428:DDB786433 CTF786428:CTF786433 CJJ786428:CJJ786433 BZN786428:BZN786433 BPR786428:BPR786433 BFV786428:BFV786433 AVZ786428:AVZ786433 AMD786428:AMD786433 ACH786428:ACH786433 SL786428:SL786433 IP786428:IP786433 WVB720892:WVB720897 WLF720892:WLF720897 WBJ720892:WBJ720897 VRN720892:VRN720897 VHR720892:VHR720897 UXV720892:UXV720897 UNZ720892:UNZ720897 UED720892:UED720897 TUH720892:TUH720897 TKL720892:TKL720897 TAP720892:TAP720897 SQT720892:SQT720897 SGX720892:SGX720897 RXB720892:RXB720897 RNF720892:RNF720897 RDJ720892:RDJ720897 QTN720892:QTN720897 QJR720892:QJR720897 PZV720892:PZV720897 PPZ720892:PPZ720897 PGD720892:PGD720897 OWH720892:OWH720897 OML720892:OML720897 OCP720892:OCP720897 NST720892:NST720897 NIX720892:NIX720897 MZB720892:MZB720897 MPF720892:MPF720897 MFJ720892:MFJ720897 LVN720892:LVN720897 LLR720892:LLR720897 LBV720892:LBV720897 KRZ720892:KRZ720897 KID720892:KID720897 JYH720892:JYH720897 JOL720892:JOL720897 JEP720892:JEP720897 IUT720892:IUT720897 IKX720892:IKX720897 IBB720892:IBB720897 HRF720892:HRF720897 HHJ720892:HHJ720897 GXN720892:GXN720897 GNR720892:GNR720897 GDV720892:GDV720897 FTZ720892:FTZ720897 FKD720892:FKD720897 FAH720892:FAH720897 EQL720892:EQL720897 EGP720892:EGP720897 DWT720892:DWT720897 DMX720892:DMX720897 DDB720892:DDB720897 CTF720892:CTF720897 CJJ720892:CJJ720897 BZN720892:BZN720897 BPR720892:BPR720897 BFV720892:BFV720897 AVZ720892:AVZ720897 AMD720892:AMD720897 ACH720892:ACH720897 SL720892:SL720897 IP720892:IP720897 WVB655356:WVB655361 WLF655356:WLF655361 WBJ655356:WBJ655361 VRN655356:VRN655361 VHR655356:VHR655361 UXV655356:UXV655361 UNZ655356:UNZ655361 UED655356:UED655361 TUH655356:TUH655361 TKL655356:TKL655361 TAP655356:TAP655361 SQT655356:SQT655361 SGX655356:SGX655361 RXB655356:RXB655361 RNF655356:RNF655361 RDJ655356:RDJ655361 QTN655356:QTN655361 QJR655356:QJR655361 PZV655356:PZV655361 PPZ655356:PPZ655361 PGD655356:PGD655361 OWH655356:OWH655361 OML655356:OML655361 OCP655356:OCP655361 NST655356:NST655361 NIX655356:NIX655361 MZB655356:MZB655361 MPF655356:MPF655361 MFJ655356:MFJ655361 LVN655356:LVN655361 LLR655356:LLR655361 LBV655356:LBV655361 KRZ655356:KRZ655361 KID655356:KID655361 JYH655356:JYH655361 JOL655356:JOL655361 JEP655356:JEP655361 IUT655356:IUT655361 IKX655356:IKX655361 IBB655356:IBB655361 HRF655356:HRF655361 HHJ655356:HHJ655361 GXN655356:GXN655361 GNR655356:GNR655361 GDV655356:GDV655361 FTZ655356:FTZ655361 FKD655356:FKD655361 FAH655356:FAH655361 EQL655356:EQL655361 EGP655356:EGP655361 DWT655356:DWT655361 DMX655356:DMX655361 DDB655356:DDB655361 CTF655356:CTF655361 CJJ655356:CJJ655361 BZN655356:BZN655361 BPR655356:BPR655361 BFV655356:BFV655361 AVZ655356:AVZ655361 AMD655356:AMD655361 ACH655356:ACH655361 SL655356:SL655361 IP655356:IP655361 WVB589820:WVB589825 WLF589820:WLF589825 WBJ589820:WBJ589825 VRN589820:VRN589825 VHR589820:VHR589825 UXV589820:UXV589825 UNZ589820:UNZ589825 UED589820:UED589825 TUH589820:TUH589825 TKL589820:TKL589825 TAP589820:TAP589825 SQT589820:SQT589825 SGX589820:SGX589825 RXB589820:RXB589825 RNF589820:RNF589825 RDJ589820:RDJ589825 QTN589820:QTN589825 QJR589820:QJR589825 PZV589820:PZV589825 PPZ589820:PPZ589825 PGD589820:PGD589825 OWH589820:OWH589825 OML589820:OML589825 OCP589820:OCP589825 NST589820:NST589825 NIX589820:NIX589825 MZB589820:MZB589825 MPF589820:MPF589825 MFJ589820:MFJ589825 LVN589820:LVN589825 LLR589820:LLR589825 LBV589820:LBV589825 KRZ589820:KRZ589825 KID589820:KID589825 JYH589820:JYH589825 JOL589820:JOL589825 JEP589820:JEP589825 IUT589820:IUT589825 IKX589820:IKX589825 IBB589820:IBB589825 HRF589820:HRF589825 HHJ589820:HHJ589825 GXN589820:GXN589825 GNR589820:GNR589825 GDV589820:GDV589825 FTZ589820:FTZ589825 FKD589820:FKD589825 FAH589820:FAH589825 EQL589820:EQL589825 EGP589820:EGP589825 DWT589820:DWT589825 DMX589820:DMX589825 DDB589820:DDB589825 CTF589820:CTF589825 CJJ589820:CJJ589825 BZN589820:BZN589825 BPR589820:BPR589825 BFV589820:BFV589825 AVZ589820:AVZ589825 AMD589820:AMD589825 ACH589820:ACH589825 SL589820:SL589825 IP589820:IP589825 WVB524284:WVB524289 WLF524284:WLF524289 WBJ524284:WBJ524289 VRN524284:VRN524289 VHR524284:VHR524289 UXV524284:UXV524289 UNZ524284:UNZ524289 UED524284:UED524289 TUH524284:TUH524289 TKL524284:TKL524289 TAP524284:TAP524289 SQT524284:SQT524289 SGX524284:SGX524289 RXB524284:RXB524289 RNF524284:RNF524289 RDJ524284:RDJ524289 QTN524284:QTN524289 QJR524284:QJR524289 PZV524284:PZV524289 PPZ524284:PPZ524289 PGD524284:PGD524289 OWH524284:OWH524289 OML524284:OML524289 OCP524284:OCP524289 NST524284:NST524289 NIX524284:NIX524289 MZB524284:MZB524289 MPF524284:MPF524289 MFJ524284:MFJ524289 LVN524284:LVN524289 LLR524284:LLR524289 LBV524284:LBV524289 KRZ524284:KRZ524289 KID524284:KID524289 JYH524284:JYH524289 JOL524284:JOL524289 JEP524284:JEP524289 IUT524284:IUT524289 IKX524284:IKX524289 IBB524284:IBB524289 HRF524284:HRF524289 HHJ524284:HHJ524289 GXN524284:GXN524289 GNR524284:GNR524289 GDV524284:GDV524289 FTZ524284:FTZ524289 FKD524284:FKD524289 FAH524284:FAH524289 EQL524284:EQL524289 EGP524284:EGP524289 DWT524284:DWT524289 DMX524284:DMX524289 DDB524284:DDB524289 CTF524284:CTF524289 CJJ524284:CJJ524289 BZN524284:BZN524289 BPR524284:BPR524289 BFV524284:BFV524289 AVZ524284:AVZ524289 AMD524284:AMD524289 ACH524284:ACH524289 SL524284:SL524289 IP524284:IP524289 WVB458748:WVB458753 WLF458748:WLF458753 WBJ458748:WBJ458753 VRN458748:VRN458753 VHR458748:VHR458753 UXV458748:UXV458753 UNZ458748:UNZ458753 UED458748:UED458753 TUH458748:TUH458753 TKL458748:TKL458753 TAP458748:TAP458753 SQT458748:SQT458753 SGX458748:SGX458753 RXB458748:RXB458753 RNF458748:RNF458753 RDJ458748:RDJ458753 QTN458748:QTN458753 QJR458748:QJR458753 PZV458748:PZV458753 PPZ458748:PPZ458753 PGD458748:PGD458753 OWH458748:OWH458753 OML458748:OML458753 OCP458748:OCP458753 NST458748:NST458753 NIX458748:NIX458753 MZB458748:MZB458753 MPF458748:MPF458753 MFJ458748:MFJ458753 LVN458748:LVN458753 LLR458748:LLR458753 LBV458748:LBV458753 KRZ458748:KRZ458753 KID458748:KID458753 JYH458748:JYH458753 JOL458748:JOL458753 JEP458748:JEP458753 IUT458748:IUT458753 IKX458748:IKX458753 IBB458748:IBB458753 HRF458748:HRF458753 HHJ458748:HHJ458753 GXN458748:GXN458753 GNR458748:GNR458753 GDV458748:GDV458753 FTZ458748:FTZ458753 FKD458748:FKD458753 FAH458748:FAH458753 EQL458748:EQL458753 EGP458748:EGP458753 DWT458748:DWT458753 DMX458748:DMX458753 DDB458748:DDB458753 CTF458748:CTF458753 CJJ458748:CJJ458753 BZN458748:BZN458753 BPR458748:BPR458753 BFV458748:BFV458753 AVZ458748:AVZ458753 AMD458748:AMD458753 ACH458748:ACH458753 SL458748:SL458753 IP458748:IP458753 WVB393212:WVB393217 WLF393212:WLF393217 WBJ393212:WBJ393217 VRN393212:VRN393217 VHR393212:VHR393217 UXV393212:UXV393217 UNZ393212:UNZ393217 UED393212:UED393217 TUH393212:TUH393217 TKL393212:TKL393217 TAP393212:TAP393217 SQT393212:SQT393217 SGX393212:SGX393217 RXB393212:RXB393217 RNF393212:RNF393217 RDJ393212:RDJ393217 QTN393212:QTN393217 QJR393212:QJR393217 PZV393212:PZV393217 PPZ393212:PPZ393217 PGD393212:PGD393217 OWH393212:OWH393217 OML393212:OML393217 OCP393212:OCP393217 NST393212:NST393217 NIX393212:NIX393217 MZB393212:MZB393217 MPF393212:MPF393217 MFJ393212:MFJ393217 LVN393212:LVN393217 LLR393212:LLR393217 LBV393212:LBV393217 KRZ393212:KRZ393217 KID393212:KID393217 JYH393212:JYH393217 JOL393212:JOL393217 JEP393212:JEP393217 IUT393212:IUT393217 IKX393212:IKX393217 IBB393212:IBB393217 HRF393212:HRF393217 HHJ393212:HHJ393217 GXN393212:GXN393217 GNR393212:GNR393217 GDV393212:GDV393217 FTZ393212:FTZ393217 FKD393212:FKD393217 FAH393212:FAH393217 EQL393212:EQL393217 EGP393212:EGP393217 DWT393212:DWT393217 DMX393212:DMX393217 DDB393212:DDB393217 CTF393212:CTF393217 CJJ393212:CJJ393217 BZN393212:BZN393217 BPR393212:BPR393217 BFV393212:BFV393217 AVZ393212:AVZ393217 AMD393212:AMD393217 ACH393212:ACH393217 SL393212:SL393217 IP393212:IP393217 WVB327676:WVB327681 WLF327676:WLF327681 WBJ327676:WBJ327681 VRN327676:VRN327681 VHR327676:VHR327681 UXV327676:UXV327681 UNZ327676:UNZ327681 UED327676:UED327681 TUH327676:TUH327681 TKL327676:TKL327681 TAP327676:TAP327681 SQT327676:SQT327681 SGX327676:SGX327681 RXB327676:RXB327681 RNF327676:RNF327681 RDJ327676:RDJ327681 QTN327676:QTN327681 QJR327676:QJR327681 PZV327676:PZV327681 PPZ327676:PPZ327681 PGD327676:PGD327681 OWH327676:OWH327681 OML327676:OML327681 OCP327676:OCP327681 NST327676:NST327681 NIX327676:NIX327681 MZB327676:MZB327681 MPF327676:MPF327681 MFJ327676:MFJ327681 LVN327676:LVN327681 LLR327676:LLR327681 LBV327676:LBV327681 KRZ327676:KRZ327681 KID327676:KID327681 JYH327676:JYH327681 JOL327676:JOL327681 JEP327676:JEP327681 IUT327676:IUT327681 IKX327676:IKX327681 IBB327676:IBB327681 HRF327676:HRF327681 HHJ327676:HHJ327681 GXN327676:GXN327681 GNR327676:GNR327681 GDV327676:GDV327681 FTZ327676:FTZ327681 FKD327676:FKD327681 FAH327676:FAH327681 EQL327676:EQL327681 EGP327676:EGP327681 DWT327676:DWT327681 DMX327676:DMX327681 DDB327676:DDB327681 CTF327676:CTF327681 CJJ327676:CJJ327681 BZN327676:BZN327681 BPR327676:BPR327681 BFV327676:BFV327681 AVZ327676:AVZ327681 AMD327676:AMD327681 ACH327676:ACH327681 SL327676:SL327681 IP327676:IP327681 WVB262140:WVB262145 WLF262140:WLF262145 WBJ262140:WBJ262145 VRN262140:VRN262145 VHR262140:VHR262145 UXV262140:UXV262145 UNZ262140:UNZ262145 UED262140:UED262145 TUH262140:TUH262145 TKL262140:TKL262145 TAP262140:TAP262145 SQT262140:SQT262145 SGX262140:SGX262145 RXB262140:RXB262145 RNF262140:RNF262145 RDJ262140:RDJ262145 QTN262140:QTN262145 QJR262140:QJR262145 PZV262140:PZV262145 PPZ262140:PPZ262145 PGD262140:PGD262145 OWH262140:OWH262145 OML262140:OML262145 OCP262140:OCP262145 NST262140:NST262145 NIX262140:NIX262145 MZB262140:MZB262145 MPF262140:MPF262145 MFJ262140:MFJ262145 LVN262140:LVN262145 LLR262140:LLR262145 LBV262140:LBV262145 KRZ262140:KRZ262145 KID262140:KID262145 JYH262140:JYH262145 JOL262140:JOL262145 JEP262140:JEP262145 IUT262140:IUT262145 IKX262140:IKX262145 IBB262140:IBB262145 HRF262140:HRF262145 HHJ262140:HHJ262145 GXN262140:GXN262145 GNR262140:GNR262145 GDV262140:GDV262145 FTZ262140:FTZ262145 FKD262140:FKD262145 FAH262140:FAH262145 EQL262140:EQL262145 EGP262140:EGP262145 DWT262140:DWT262145 DMX262140:DMX262145 DDB262140:DDB262145 CTF262140:CTF262145 CJJ262140:CJJ262145 BZN262140:BZN262145 BPR262140:BPR262145 BFV262140:BFV262145 AVZ262140:AVZ262145 AMD262140:AMD262145 ACH262140:ACH262145 SL262140:SL262145 IP262140:IP262145 WVB196604:WVB196609 WLF196604:WLF196609 WBJ196604:WBJ196609 VRN196604:VRN196609 VHR196604:VHR196609 UXV196604:UXV196609 UNZ196604:UNZ196609 UED196604:UED196609 TUH196604:TUH196609 TKL196604:TKL196609 TAP196604:TAP196609 SQT196604:SQT196609 SGX196604:SGX196609 RXB196604:RXB196609 RNF196604:RNF196609 RDJ196604:RDJ196609 QTN196604:QTN196609 QJR196604:QJR196609 PZV196604:PZV196609 PPZ196604:PPZ196609 PGD196604:PGD196609 OWH196604:OWH196609 OML196604:OML196609 OCP196604:OCP196609 NST196604:NST196609 NIX196604:NIX196609 MZB196604:MZB196609 MPF196604:MPF196609 MFJ196604:MFJ196609 LVN196604:LVN196609 LLR196604:LLR196609 LBV196604:LBV196609 KRZ196604:KRZ196609 KID196604:KID196609 JYH196604:JYH196609 JOL196604:JOL196609 JEP196604:JEP196609 IUT196604:IUT196609 IKX196604:IKX196609 IBB196604:IBB196609 HRF196604:HRF196609 HHJ196604:HHJ196609 GXN196604:GXN196609 GNR196604:GNR196609 GDV196604:GDV196609 FTZ196604:FTZ196609 FKD196604:FKD196609 FAH196604:FAH196609 EQL196604:EQL196609 EGP196604:EGP196609 DWT196604:DWT196609 DMX196604:DMX196609 DDB196604:DDB196609 CTF196604:CTF196609 CJJ196604:CJJ196609 BZN196604:BZN196609 BPR196604:BPR196609 BFV196604:BFV196609 AVZ196604:AVZ196609 AMD196604:AMD196609 ACH196604:ACH196609 SL196604:SL196609 IP196604:IP196609 WVB131068:WVB131073 WLF131068:WLF131073 WBJ131068:WBJ131073 VRN131068:VRN131073 VHR131068:VHR131073 UXV131068:UXV131073 UNZ131068:UNZ131073 UED131068:UED131073 TUH131068:TUH131073 TKL131068:TKL131073 TAP131068:TAP131073 SQT131068:SQT131073 SGX131068:SGX131073 RXB131068:RXB131073 RNF131068:RNF131073 RDJ131068:RDJ131073 QTN131068:QTN131073 QJR131068:QJR131073 PZV131068:PZV131073 PPZ131068:PPZ131073 PGD131068:PGD131073 OWH131068:OWH131073 OML131068:OML131073 OCP131068:OCP131073 NST131068:NST131073 NIX131068:NIX131073 MZB131068:MZB131073 MPF131068:MPF131073 MFJ131068:MFJ131073 LVN131068:LVN131073 LLR131068:LLR131073 LBV131068:LBV131073 KRZ131068:KRZ131073 KID131068:KID131073 JYH131068:JYH131073 JOL131068:JOL131073 JEP131068:JEP131073 IUT131068:IUT131073 IKX131068:IKX131073 IBB131068:IBB131073 HRF131068:HRF131073 HHJ131068:HHJ131073 GXN131068:GXN131073 GNR131068:GNR131073 GDV131068:GDV131073 FTZ131068:FTZ131073 FKD131068:FKD131073 FAH131068:FAH131073 EQL131068:EQL131073 EGP131068:EGP131073 DWT131068:DWT131073 DMX131068:DMX131073 DDB131068:DDB131073 CTF131068:CTF131073 CJJ131068:CJJ131073 BZN131068:BZN131073 BPR131068:BPR131073 BFV131068:BFV131073 AVZ131068:AVZ131073 AMD131068:AMD131073 ACH131068:ACH131073 SL131068:SL131073 IP131068:IP131073 WVB65532:WVB65537 WLF65532:WLF65537 WBJ65532:WBJ65537 VRN65532:VRN65537 VHR65532:VHR65537 UXV65532:UXV65537 UNZ65532:UNZ65537 UED65532:UED65537 TUH65532:TUH65537 TKL65532:TKL65537 TAP65532:TAP65537 SQT65532:SQT65537 SGX65532:SGX65537 RXB65532:RXB65537 RNF65532:RNF65537 RDJ65532:RDJ65537 QTN65532:QTN65537 QJR65532:QJR65537 PZV65532:PZV65537 PPZ65532:PPZ65537 PGD65532:PGD65537 OWH65532:OWH65537 OML65532:OML65537 OCP65532:OCP65537 NST65532:NST65537 NIX65532:NIX65537 MZB65532:MZB65537 MPF65532:MPF65537 MFJ65532:MFJ65537 LVN65532:LVN65537 LLR65532:LLR65537 LBV65532:LBV65537 KRZ65532:KRZ65537 KID65532:KID65537 JYH65532:JYH65537 JOL65532:JOL65537 JEP65532:JEP65537 IUT65532:IUT65537 IKX65532:IKX65537 IBB65532:IBB65537 HRF65532:HRF65537 HHJ65532:HHJ65537 GXN65532:GXN65537 GNR65532:GNR65537 GDV65532:GDV65537 FTZ65532:FTZ65537 FKD65532:FKD65537 FAH65532:FAH65537 EQL65532:EQL65537 EGP65532:EGP65537 DWT65532:DWT65537 DMX65532:DMX65537 DDB65532:DDB65537 CTF65532:CTF65537 CJJ65532:CJJ65537 BZN65532:BZN65537 BPR65532:BPR65537 BFV65532:BFV65537 AVZ65532:AVZ65537 AMD65532:AMD65537 ACH65532:ACH65537 SL65532:SL65537 IP65532:IP65537 WVB33:WVB38 WLF33:WLF38 WBJ33:WBJ38 VRN33:VRN38 VHR33:VHR38 UXV33:UXV38 UNZ33:UNZ38 UED33:UED38 TUH33:TUH38 TKL33:TKL38 TAP33:TAP38 SQT33:SQT38 SGX33:SGX38 RXB33:RXB38 RNF33:RNF38 RDJ33:RDJ38 QTN33:QTN38 QJR33:QJR38 PZV33:PZV38 PPZ33:PPZ38 PGD33:PGD38 OWH33:OWH38 OML33:OML38 OCP33:OCP38 NST33:NST38 NIX33:NIX38 MZB33:MZB38 MPF33:MPF38 MFJ33:MFJ38 LVN33:LVN38 LLR33:LLR38 LBV33:LBV38 KRZ33:KRZ38 KID33:KID38 JYH33:JYH38 JOL33:JOL38 JEP33:JEP38 IUT33:IUT38 IKX33:IKX38 IBB33:IBB38 HRF33:HRF38 HHJ33:HHJ38 GXN33:GXN38 GNR33:GNR38 GDV33:GDV38 FTZ33:FTZ38 FKD33:FKD38 FAH33:FAH38 EQL33:EQL38 EGP33:EGP38 DWT33:DWT38 DMX33:DMX38 DDB33:DDB38 CTF33:CTF38 CJJ33:CJJ38 BZN33:BZN38 BPR33:BPR38 BFV33:BFV38 AVZ33:AVZ38 AMD33:AMD38 ACH33:ACH38 SL33:SL38 IP33:IP38 WVB983043:WVB983048 WLF983043:WLF983048 WBJ983043:WBJ983048 VRN983043:VRN983048 VHR983043:VHR983048 UXV983043:UXV983048 UNZ983043:UNZ983048 UED983043:UED983048 TUH983043:TUH983048 TKL983043:TKL983048 TAP983043:TAP983048 SQT983043:SQT983048 SGX983043:SGX983048 RXB983043:RXB983048 RNF983043:RNF983048 RDJ983043:RDJ983048 QTN983043:QTN983048 QJR983043:QJR983048 PZV983043:PZV983048 PPZ983043:PPZ983048 PGD983043:PGD983048 OWH983043:OWH983048 OML983043:OML983048 OCP983043:OCP983048 NST983043:NST983048 NIX983043:NIX983048 MZB983043:MZB983048 MPF983043:MPF983048 MFJ983043:MFJ983048 LVN983043:LVN983048 LLR983043:LLR983048 LBV983043:LBV983048 KRZ983043:KRZ983048 KID983043:KID983048 JYH983043:JYH983048 JOL983043:JOL983048 JEP983043:JEP983048 IUT983043:IUT983048 IKX983043:IKX983048 IBB983043:IBB983048 HRF983043:HRF983048 HHJ983043:HHJ983048 GXN983043:GXN983048 GNR983043:GNR983048 GDV983043:GDV983048 FTZ983043:FTZ983048 FKD983043:FKD983048 FAH983043:FAH983048 EQL983043:EQL983048 EGP983043:EGP983048 DWT983043:DWT983048 DMX983043:DMX983048 DDB983043:DDB983048 CTF983043:CTF983048 CJJ983043:CJJ983048 BZN983043:BZN983048 BPR983043:BPR983048 BFV983043:BFV983048 AVZ983043:AVZ983048 AMD983043:AMD983048 ACH983043:ACH983048 SL983043:SL983048 IP983043:IP983048 WVB917507:WVB917512 WLF917507:WLF917512 WBJ917507:WBJ917512 VRN917507:VRN917512 VHR917507:VHR917512 UXV917507:UXV917512 UNZ917507:UNZ917512 UED917507:UED917512 TUH917507:TUH917512 TKL917507:TKL917512 TAP917507:TAP917512 SQT917507:SQT917512 SGX917507:SGX917512 RXB917507:RXB917512 RNF917507:RNF917512 RDJ917507:RDJ917512 QTN917507:QTN917512 QJR917507:QJR917512 PZV917507:PZV917512 PPZ917507:PPZ917512 PGD917507:PGD917512 OWH917507:OWH917512 OML917507:OML917512 OCP917507:OCP917512 NST917507:NST917512 NIX917507:NIX917512 MZB917507:MZB917512 MPF917507:MPF917512 MFJ917507:MFJ917512 LVN917507:LVN917512 LLR917507:LLR917512 LBV917507:LBV917512 KRZ917507:KRZ917512 KID917507:KID917512 JYH917507:JYH917512 JOL917507:JOL917512 JEP917507:JEP917512 IUT917507:IUT917512 IKX917507:IKX917512 IBB917507:IBB917512 HRF917507:HRF917512 HHJ917507:HHJ917512 GXN917507:GXN917512 GNR917507:GNR917512 GDV917507:GDV917512 FTZ917507:FTZ917512 FKD917507:FKD917512 FAH917507:FAH917512 EQL917507:EQL917512 EGP917507:EGP917512 DWT917507:DWT917512 DMX917507:DMX917512 DDB917507:DDB917512 CTF917507:CTF917512 CJJ917507:CJJ917512 BZN917507:BZN917512 BPR917507:BPR917512 BFV917507:BFV917512 AVZ917507:AVZ917512 AMD917507:AMD917512 ACH917507:ACH917512 SL917507:SL917512 IP917507:IP917512 WVB851971:WVB851976 WLF851971:WLF851976 WBJ851971:WBJ851976 VRN851971:VRN851976 VHR851971:VHR851976 UXV851971:UXV851976 UNZ851971:UNZ851976 UED851971:UED851976 TUH851971:TUH851976 TKL851971:TKL851976 TAP851971:TAP851976 SQT851971:SQT851976 SGX851971:SGX851976 RXB851971:RXB851976 RNF851971:RNF851976 RDJ851971:RDJ851976 QTN851971:QTN851976 QJR851971:QJR851976 PZV851971:PZV851976 PPZ851971:PPZ851976 PGD851971:PGD851976 OWH851971:OWH851976 OML851971:OML851976 OCP851971:OCP851976 NST851971:NST851976 NIX851971:NIX851976 MZB851971:MZB851976 MPF851971:MPF851976 MFJ851971:MFJ851976 LVN851971:LVN851976 LLR851971:LLR851976 LBV851971:LBV851976 KRZ851971:KRZ851976 KID851971:KID851976 JYH851971:JYH851976 JOL851971:JOL851976 JEP851971:JEP851976 IUT851971:IUT851976 IKX851971:IKX851976 IBB851971:IBB851976 HRF851971:HRF851976 HHJ851971:HHJ851976 GXN851971:GXN851976 GNR851971:GNR851976 GDV851971:GDV851976 FTZ851971:FTZ851976 FKD851971:FKD851976 FAH851971:FAH851976 EQL851971:EQL851976 EGP851971:EGP851976 DWT851971:DWT851976 DMX851971:DMX851976 DDB851971:DDB851976 CTF851971:CTF851976 CJJ851971:CJJ851976 BZN851971:BZN851976 BPR851971:BPR851976 BFV851971:BFV851976 AVZ851971:AVZ851976 AMD851971:AMD851976 ACH851971:ACH851976 SL851971:SL851976 IP851971:IP851976 WVB786435:WVB786440 WLF786435:WLF786440 WBJ786435:WBJ786440 VRN786435:VRN786440 VHR786435:VHR786440 UXV786435:UXV786440 UNZ786435:UNZ786440 UED786435:UED786440 TUH786435:TUH786440 TKL786435:TKL786440 TAP786435:TAP786440 SQT786435:SQT786440 SGX786435:SGX786440 RXB786435:RXB786440 RNF786435:RNF786440 RDJ786435:RDJ786440 QTN786435:QTN786440 QJR786435:QJR786440 PZV786435:PZV786440 PPZ786435:PPZ786440 PGD786435:PGD786440 OWH786435:OWH786440 OML786435:OML786440 OCP786435:OCP786440 NST786435:NST786440 NIX786435:NIX786440 MZB786435:MZB786440 MPF786435:MPF786440 MFJ786435:MFJ786440 LVN786435:LVN786440 LLR786435:LLR786440 LBV786435:LBV786440 KRZ786435:KRZ786440 KID786435:KID786440 JYH786435:JYH786440 JOL786435:JOL786440 JEP786435:JEP786440 IUT786435:IUT786440 IKX786435:IKX786440 IBB786435:IBB786440 HRF786435:HRF786440 HHJ786435:HHJ786440 GXN786435:GXN786440 GNR786435:GNR786440 GDV786435:GDV786440 FTZ786435:FTZ786440 FKD786435:FKD786440 FAH786435:FAH786440 EQL786435:EQL786440 EGP786435:EGP786440 DWT786435:DWT786440 DMX786435:DMX786440 DDB786435:DDB786440 CTF786435:CTF786440 CJJ786435:CJJ786440 BZN786435:BZN786440 BPR786435:BPR786440 BFV786435:BFV786440 AVZ786435:AVZ786440 AMD786435:AMD786440 ACH786435:ACH786440 SL786435:SL786440 IP786435:IP786440 WVB720899:WVB720904 WLF720899:WLF720904 WBJ720899:WBJ720904 VRN720899:VRN720904 VHR720899:VHR720904 UXV720899:UXV720904 UNZ720899:UNZ720904 UED720899:UED720904 TUH720899:TUH720904 TKL720899:TKL720904 TAP720899:TAP720904 SQT720899:SQT720904 SGX720899:SGX720904 RXB720899:RXB720904 RNF720899:RNF720904 RDJ720899:RDJ720904 QTN720899:QTN720904 QJR720899:QJR720904 PZV720899:PZV720904 PPZ720899:PPZ720904 PGD720899:PGD720904 OWH720899:OWH720904 OML720899:OML720904 OCP720899:OCP720904 NST720899:NST720904 NIX720899:NIX720904 MZB720899:MZB720904 MPF720899:MPF720904 MFJ720899:MFJ720904 LVN720899:LVN720904 LLR720899:LLR720904 LBV720899:LBV720904 KRZ720899:KRZ720904 KID720899:KID720904 JYH720899:JYH720904 JOL720899:JOL720904 JEP720899:JEP720904 IUT720899:IUT720904 IKX720899:IKX720904 IBB720899:IBB720904 HRF720899:HRF720904 HHJ720899:HHJ720904 GXN720899:GXN720904 GNR720899:GNR720904 GDV720899:GDV720904 FTZ720899:FTZ720904 FKD720899:FKD720904 FAH720899:FAH720904 EQL720899:EQL720904 EGP720899:EGP720904 DWT720899:DWT720904 DMX720899:DMX720904 DDB720899:DDB720904 CTF720899:CTF720904 CJJ720899:CJJ720904 BZN720899:BZN720904 BPR720899:BPR720904 BFV720899:BFV720904 AVZ720899:AVZ720904 AMD720899:AMD720904 ACH720899:ACH720904 SL720899:SL720904 IP720899:IP720904 WVB655363:WVB655368 WLF655363:WLF655368 WBJ655363:WBJ655368 VRN655363:VRN655368 VHR655363:VHR655368 UXV655363:UXV655368 UNZ655363:UNZ655368 UED655363:UED655368 TUH655363:TUH655368 TKL655363:TKL655368 TAP655363:TAP655368 SQT655363:SQT655368 SGX655363:SGX655368 RXB655363:RXB655368 RNF655363:RNF655368 RDJ655363:RDJ655368 QTN655363:QTN655368 QJR655363:QJR655368 PZV655363:PZV655368 PPZ655363:PPZ655368 PGD655363:PGD655368 OWH655363:OWH655368 OML655363:OML655368 OCP655363:OCP655368 NST655363:NST655368 NIX655363:NIX655368 MZB655363:MZB655368 MPF655363:MPF655368 MFJ655363:MFJ655368 LVN655363:LVN655368 LLR655363:LLR655368 LBV655363:LBV655368 KRZ655363:KRZ655368 KID655363:KID655368 JYH655363:JYH655368 JOL655363:JOL655368 JEP655363:JEP655368 IUT655363:IUT655368 IKX655363:IKX655368 IBB655363:IBB655368 HRF655363:HRF655368 HHJ655363:HHJ655368 GXN655363:GXN655368 GNR655363:GNR655368 GDV655363:GDV655368 FTZ655363:FTZ655368 FKD655363:FKD655368 FAH655363:FAH655368 EQL655363:EQL655368 EGP655363:EGP655368 DWT655363:DWT655368 DMX655363:DMX655368 DDB655363:DDB655368 CTF655363:CTF655368 CJJ655363:CJJ655368 BZN655363:BZN655368 BPR655363:BPR655368 BFV655363:BFV655368 AVZ655363:AVZ655368 AMD655363:AMD655368 ACH655363:ACH655368 SL655363:SL655368 IP655363:IP655368 WVB589827:WVB589832 WLF589827:WLF589832 WBJ589827:WBJ589832 VRN589827:VRN589832 VHR589827:VHR589832 UXV589827:UXV589832 UNZ589827:UNZ589832 UED589827:UED589832 TUH589827:TUH589832 TKL589827:TKL589832 TAP589827:TAP589832 SQT589827:SQT589832 SGX589827:SGX589832 RXB589827:RXB589832 RNF589827:RNF589832 RDJ589827:RDJ589832 QTN589827:QTN589832 QJR589827:QJR589832 PZV589827:PZV589832 PPZ589827:PPZ589832 PGD589827:PGD589832 OWH589827:OWH589832 OML589827:OML589832 OCP589827:OCP589832 NST589827:NST589832 NIX589827:NIX589832 MZB589827:MZB589832 MPF589827:MPF589832 MFJ589827:MFJ589832 LVN589827:LVN589832 LLR589827:LLR589832 LBV589827:LBV589832 KRZ589827:KRZ589832 KID589827:KID589832 JYH589827:JYH589832 JOL589827:JOL589832 JEP589827:JEP589832 IUT589827:IUT589832 IKX589827:IKX589832 IBB589827:IBB589832 HRF589827:HRF589832 HHJ589827:HHJ589832 GXN589827:GXN589832 GNR589827:GNR589832 GDV589827:GDV589832 FTZ589827:FTZ589832 FKD589827:FKD589832 FAH589827:FAH589832 EQL589827:EQL589832 EGP589827:EGP589832 DWT589827:DWT589832 DMX589827:DMX589832 DDB589827:DDB589832 CTF589827:CTF589832 CJJ589827:CJJ589832 BZN589827:BZN589832 BPR589827:BPR589832 BFV589827:BFV589832 AVZ589827:AVZ589832 AMD589827:AMD589832 ACH589827:ACH589832 SL589827:SL589832 IP589827:IP589832 WVB524291:WVB524296 WLF524291:WLF524296 WBJ524291:WBJ524296 VRN524291:VRN524296 VHR524291:VHR524296 UXV524291:UXV524296 UNZ524291:UNZ524296 UED524291:UED524296 TUH524291:TUH524296 TKL524291:TKL524296 TAP524291:TAP524296 SQT524291:SQT524296 SGX524291:SGX524296 RXB524291:RXB524296 RNF524291:RNF524296 RDJ524291:RDJ524296 QTN524291:QTN524296 QJR524291:QJR524296 PZV524291:PZV524296 PPZ524291:PPZ524296 PGD524291:PGD524296 OWH524291:OWH524296 OML524291:OML524296 OCP524291:OCP524296 NST524291:NST524296 NIX524291:NIX524296 MZB524291:MZB524296 MPF524291:MPF524296 MFJ524291:MFJ524296 LVN524291:LVN524296 LLR524291:LLR524296 LBV524291:LBV524296 KRZ524291:KRZ524296 KID524291:KID524296 JYH524291:JYH524296 JOL524291:JOL524296 JEP524291:JEP524296 IUT524291:IUT524296 IKX524291:IKX524296 IBB524291:IBB524296 HRF524291:HRF524296 HHJ524291:HHJ524296 GXN524291:GXN524296 GNR524291:GNR524296 GDV524291:GDV524296 FTZ524291:FTZ524296 FKD524291:FKD524296 FAH524291:FAH524296 EQL524291:EQL524296 EGP524291:EGP524296 DWT524291:DWT524296 DMX524291:DMX524296 DDB524291:DDB524296 CTF524291:CTF524296 CJJ524291:CJJ524296 BZN524291:BZN524296 BPR524291:BPR524296 BFV524291:BFV524296 AVZ524291:AVZ524296 AMD524291:AMD524296 ACH524291:ACH524296 SL524291:SL524296 IP524291:IP524296 WVB458755:WVB458760 WLF458755:WLF458760 WBJ458755:WBJ458760 VRN458755:VRN458760 VHR458755:VHR458760 UXV458755:UXV458760 UNZ458755:UNZ458760 UED458755:UED458760 TUH458755:TUH458760 TKL458755:TKL458760 TAP458755:TAP458760 SQT458755:SQT458760 SGX458755:SGX458760 RXB458755:RXB458760 RNF458755:RNF458760 RDJ458755:RDJ458760 QTN458755:QTN458760 QJR458755:QJR458760 PZV458755:PZV458760 PPZ458755:PPZ458760 PGD458755:PGD458760 OWH458755:OWH458760 OML458755:OML458760 OCP458755:OCP458760 NST458755:NST458760 NIX458755:NIX458760 MZB458755:MZB458760 MPF458755:MPF458760 MFJ458755:MFJ458760 LVN458755:LVN458760 LLR458755:LLR458760 LBV458755:LBV458760 KRZ458755:KRZ458760 KID458755:KID458760 JYH458755:JYH458760 JOL458755:JOL458760 JEP458755:JEP458760 IUT458755:IUT458760 IKX458755:IKX458760 IBB458755:IBB458760 HRF458755:HRF458760 HHJ458755:HHJ458760 GXN458755:GXN458760 GNR458755:GNR458760 GDV458755:GDV458760 FTZ458755:FTZ458760 FKD458755:FKD458760 FAH458755:FAH458760 EQL458755:EQL458760 EGP458755:EGP458760 DWT458755:DWT458760 DMX458755:DMX458760 DDB458755:DDB458760 CTF458755:CTF458760 CJJ458755:CJJ458760 BZN458755:BZN458760 BPR458755:BPR458760 BFV458755:BFV458760 AVZ458755:AVZ458760 AMD458755:AMD458760 ACH458755:ACH458760 SL458755:SL458760 IP458755:IP458760 WVB393219:WVB393224 WLF393219:WLF393224 WBJ393219:WBJ393224 VRN393219:VRN393224 VHR393219:VHR393224 UXV393219:UXV393224 UNZ393219:UNZ393224 UED393219:UED393224 TUH393219:TUH393224 TKL393219:TKL393224 TAP393219:TAP393224 SQT393219:SQT393224 SGX393219:SGX393224 RXB393219:RXB393224 RNF393219:RNF393224 RDJ393219:RDJ393224 QTN393219:QTN393224 QJR393219:QJR393224 PZV393219:PZV393224 PPZ393219:PPZ393224 PGD393219:PGD393224 OWH393219:OWH393224 OML393219:OML393224 OCP393219:OCP393224 NST393219:NST393224 NIX393219:NIX393224 MZB393219:MZB393224 MPF393219:MPF393224 MFJ393219:MFJ393224 LVN393219:LVN393224 LLR393219:LLR393224 LBV393219:LBV393224 KRZ393219:KRZ393224 KID393219:KID393224 JYH393219:JYH393224 JOL393219:JOL393224 JEP393219:JEP393224 IUT393219:IUT393224 IKX393219:IKX393224 IBB393219:IBB393224 HRF393219:HRF393224 HHJ393219:HHJ393224 GXN393219:GXN393224 GNR393219:GNR393224 GDV393219:GDV393224 FTZ393219:FTZ393224 FKD393219:FKD393224 FAH393219:FAH393224 EQL393219:EQL393224 EGP393219:EGP393224 DWT393219:DWT393224 DMX393219:DMX393224 DDB393219:DDB393224 CTF393219:CTF393224 CJJ393219:CJJ393224 BZN393219:BZN393224 BPR393219:BPR393224 BFV393219:BFV393224 AVZ393219:AVZ393224 AMD393219:AMD393224 ACH393219:ACH393224 SL393219:SL393224 IP393219:IP393224 WVB327683:WVB327688 WLF327683:WLF327688 WBJ327683:WBJ327688 VRN327683:VRN327688 VHR327683:VHR327688 UXV327683:UXV327688 UNZ327683:UNZ327688 UED327683:UED327688 TUH327683:TUH327688 TKL327683:TKL327688 TAP327683:TAP327688 SQT327683:SQT327688 SGX327683:SGX327688 RXB327683:RXB327688 RNF327683:RNF327688 RDJ327683:RDJ327688 QTN327683:QTN327688 QJR327683:QJR327688 PZV327683:PZV327688 PPZ327683:PPZ327688 PGD327683:PGD327688 OWH327683:OWH327688 OML327683:OML327688 OCP327683:OCP327688 NST327683:NST327688 NIX327683:NIX327688 MZB327683:MZB327688 MPF327683:MPF327688 MFJ327683:MFJ327688 LVN327683:LVN327688 LLR327683:LLR327688 LBV327683:LBV327688 KRZ327683:KRZ327688 KID327683:KID327688 JYH327683:JYH327688 JOL327683:JOL327688 JEP327683:JEP327688 IUT327683:IUT327688 IKX327683:IKX327688 IBB327683:IBB327688 HRF327683:HRF327688 HHJ327683:HHJ327688 GXN327683:GXN327688 GNR327683:GNR327688 GDV327683:GDV327688 FTZ327683:FTZ327688 FKD327683:FKD327688 FAH327683:FAH327688 EQL327683:EQL327688 EGP327683:EGP327688 DWT327683:DWT327688 DMX327683:DMX327688 DDB327683:DDB327688 CTF327683:CTF327688 CJJ327683:CJJ327688 BZN327683:BZN327688 BPR327683:BPR327688 BFV327683:BFV327688 AVZ327683:AVZ327688 AMD327683:AMD327688 ACH327683:ACH327688 SL327683:SL327688 IP327683:IP327688 WVB262147:WVB262152 WLF262147:WLF262152 WBJ262147:WBJ262152 VRN262147:VRN262152 VHR262147:VHR262152 UXV262147:UXV262152 UNZ262147:UNZ262152 UED262147:UED262152 TUH262147:TUH262152 TKL262147:TKL262152 TAP262147:TAP262152 SQT262147:SQT262152 SGX262147:SGX262152 RXB262147:RXB262152 RNF262147:RNF262152 RDJ262147:RDJ262152 QTN262147:QTN262152 QJR262147:QJR262152 PZV262147:PZV262152 PPZ262147:PPZ262152 PGD262147:PGD262152 OWH262147:OWH262152 OML262147:OML262152 OCP262147:OCP262152 NST262147:NST262152 NIX262147:NIX262152 MZB262147:MZB262152 MPF262147:MPF262152 MFJ262147:MFJ262152 LVN262147:LVN262152 LLR262147:LLR262152 LBV262147:LBV262152 KRZ262147:KRZ262152 KID262147:KID262152 JYH262147:JYH262152 JOL262147:JOL262152 JEP262147:JEP262152 IUT262147:IUT262152 IKX262147:IKX262152 IBB262147:IBB262152 HRF262147:HRF262152 HHJ262147:HHJ262152 GXN262147:GXN262152 GNR262147:GNR262152 GDV262147:GDV262152 FTZ262147:FTZ262152 FKD262147:FKD262152 FAH262147:FAH262152 EQL262147:EQL262152 EGP262147:EGP262152 DWT262147:DWT262152 DMX262147:DMX262152 DDB262147:DDB262152 CTF262147:CTF262152 CJJ262147:CJJ262152 BZN262147:BZN262152 BPR262147:BPR262152 BFV262147:BFV262152 AVZ262147:AVZ262152 AMD262147:AMD262152 ACH262147:ACH262152 SL262147:SL262152 IP262147:IP262152 WVB196611:WVB196616 WLF196611:WLF196616 WBJ196611:WBJ196616 VRN196611:VRN196616 VHR196611:VHR196616 UXV196611:UXV196616 UNZ196611:UNZ196616 UED196611:UED196616 TUH196611:TUH196616 TKL196611:TKL196616 TAP196611:TAP196616 SQT196611:SQT196616 SGX196611:SGX196616 RXB196611:RXB196616 RNF196611:RNF196616 RDJ196611:RDJ196616 QTN196611:QTN196616 QJR196611:QJR196616 PZV196611:PZV196616 PPZ196611:PPZ196616 PGD196611:PGD196616 OWH196611:OWH196616 OML196611:OML196616 OCP196611:OCP196616 NST196611:NST196616 NIX196611:NIX196616 MZB196611:MZB196616 MPF196611:MPF196616 MFJ196611:MFJ196616 LVN196611:LVN196616 LLR196611:LLR196616 LBV196611:LBV196616 KRZ196611:KRZ196616 KID196611:KID196616 JYH196611:JYH196616 JOL196611:JOL196616 JEP196611:JEP196616 IUT196611:IUT196616 IKX196611:IKX196616 IBB196611:IBB196616 HRF196611:HRF196616 HHJ196611:HHJ196616 GXN196611:GXN196616 GNR196611:GNR196616 GDV196611:GDV196616 FTZ196611:FTZ196616 FKD196611:FKD196616 FAH196611:FAH196616 EQL196611:EQL196616 EGP196611:EGP196616 DWT196611:DWT196616 DMX196611:DMX196616 DDB196611:DDB196616 CTF196611:CTF196616 CJJ196611:CJJ196616 BZN196611:BZN196616 BPR196611:BPR196616 BFV196611:BFV196616 AVZ196611:AVZ196616 AMD196611:AMD196616 ACH196611:ACH196616 SL196611:SL196616 IP196611:IP196616 WVB131075:WVB131080 WLF131075:WLF131080 WBJ131075:WBJ131080 VRN131075:VRN131080 VHR131075:VHR131080 UXV131075:UXV131080 UNZ131075:UNZ131080 UED131075:UED131080 TUH131075:TUH131080 TKL131075:TKL131080 TAP131075:TAP131080 SQT131075:SQT131080 SGX131075:SGX131080 RXB131075:RXB131080 RNF131075:RNF131080 RDJ131075:RDJ131080 QTN131075:QTN131080 QJR131075:QJR131080 PZV131075:PZV131080 PPZ131075:PPZ131080 PGD131075:PGD131080 OWH131075:OWH131080 OML131075:OML131080 OCP131075:OCP131080 NST131075:NST131080 NIX131075:NIX131080 MZB131075:MZB131080 MPF131075:MPF131080 MFJ131075:MFJ131080 LVN131075:LVN131080 LLR131075:LLR131080 LBV131075:LBV131080 KRZ131075:KRZ131080 KID131075:KID131080 JYH131075:JYH131080 JOL131075:JOL131080 JEP131075:JEP131080 IUT131075:IUT131080 IKX131075:IKX131080 IBB131075:IBB131080 HRF131075:HRF131080 HHJ131075:HHJ131080 GXN131075:GXN131080 GNR131075:GNR131080 GDV131075:GDV131080 FTZ131075:FTZ131080 FKD131075:FKD131080 FAH131075:FAH131080 EQL131075:EQL131080 EGP131075:EGP131080 DWT131075:DWT131080 DMX131075:DMX131080 DDB131075:DDB131080 CTF131075:CTF131080 CJJ131075:CJJ131080 BZN131075:BZN131080 BPR131075:BPR131080 BFV131075:BFV131080 AVZ131075:AVZ131080 AMD131075:AMD131080 ACH131075:ACH131080 SL131075:SL131080 IP131075:IP131080 WVB65539:WVB65544 WLF65539:WLF65544 WBJ65539:WBJ65544 VRN65539:VRN65544 VHR65539:VHR65544 UXV65539:UXV65544 UNZ65539:UNZ65544 UED65539:UED65544 TUH65539:TUH65544 TKL65539:TKL65544 TAP65539:TAP65544 SQT65539:SQT65544 SGX65539:SGX65544 RXB65539:RXB65544 RNF65539:RNF65544 RDJ65539:RDJ65544 QTN65539:QTN65544 QJR65539:QJR65544 PZV65539:PZV65544 PPZ65539:PPZ65544 PGD65539:PGD65544 OWH65539:OWH65544 OML65539:OML65544 OCP65539:OCP65544 NST65539:NST65544 NIX65539:NIX65544 MZB65539:MZB65544 MPF65539:MPF65544 MFJ65539:MFJ65544 LVN65539:LVN65544 LLR65539:LLR65544 LBV65539:LBV65544 KRZ65539:KRZ65544 KID65539:KID65544 JYH65539:JYH65544 JOL65539:JOL65544 JEP65539:JEP65544 IUT65539:IUT65544 IKX65539:IKX65544 IBB65539:IBB65544 HRF65539:HRF65544 HHJ65539:HHJ65544 GXN65539:GXN65544 GNR65539:GNR65544 GDV65539:GDV65544 FTZ65539:FTZ65544 FKD65539:FKD65544 FAH65539:FAH65544 EQL65539:EQL65544 EGP65539:EGP65544 DWT65539:DWT65544 DMX65539:DMX65544 DDB65539:DDB65544 CTF65539:CTF65544 CJJ65539:CJJ65544 BZN65539:BZN65544 BPR65539:BPR65544 BFV65539:BFV65544 AVZ65539:AVZ65544 AMD65539:AMD65544 ACH65539:ACH65544 SL65539:SL65544 IP65539:IP65544 WVB45:WVB54 WLF45:WLF54 WBJ45:WBJ54 VRN45:VRN54 VHR45:VHR54 UXV45:UXV54 UNZ45:UNZ54 UED45:UED54 TUH45:TUH54 TKL45:TKL54 TAP45:TAP54 SQT45:SQT54 SGX45:SGX54 RXB45:RXB54 RNF45:RNF54 RDJ45:RDJ54 QTN45:QTN54 QJR45:QJR54 PZV45:PZV54 PPZ45:PPZ54 PGD45:PGD54 OWH45:OWH54 OML45:OML54 OCP45:OCP54 NST45:NST54 NIX45:NIX54 MZB45:MZB54 MPF45:MPF54 MFJ45:MFJ54 LVN45:LVN54 LLR45:LLR54 LBV45:LBV54 KRZ45:KRZ54 KID45:KID54 JYH45:JYH54 JOL45:JOL54 JEP45:JEP54 IUT45:IUT54 IKX45:IKX54 IBB45:IBB54 HRF45:HRF54 HHJ45:HHJ54 GXN45:GXN54 GNR45:GNR54 GDV45:GDV54 FTZ45:FTZ54 FKD45:FKD54 FAH45:FAH54 EQL45:EQL54 EGP45:EGP54 DWT45:DWT54 DMX45:DMX54 DDB45:DDB54 CTF45:CTF54 CJJ45:CJJ54 BZN45:BZN54 BPR45:BPR54 BFV45:BFV54 AVZ45:AVZ54 AMD45:AMD54 ACH45:ACH54 SL45:SL54 IP45:IP54 WVB983014:WVB983019 WLF983014:WLF983019 WBJ983014:WBJ983019 VRN983014:VRN983019 VHR983014:VHR983019 UXV983014:UXV983019 UNZ983014:UNZ983019 UED983014:UED983019 TUH983014:TUH983019 TKL983014:TKL983019 TAP983014:TAP983019 SQT983014:SQT983019 SGX983014:SGX983019 RXB983014:RXB983019 RNF983014:RNF983019 RDJ983014:RDJ983019 QTN983014:QTN983019 QJR983014:QJR983019 PZV983014:PZV983019 PPZ983014:PPZ983019 PGD983014:PGD983019 OWH983014:OWH983019 OML983014:OML983019 OCP983014:OCP983019 NST983014:NST983019 NIX983014:NIX983019 MZB983014:MZB983019 MPF983014:MPF983019 MFJ983014:MFJ983019 LVN983014:LVN983019 LLR983014:LLR983019 LBV983014:LBV983019 KRZ983014:KRZ983019 KID983014:KID983019 JYH983014:JYH983019 JOL983014:JOL983019 JEP983014:JEP983019 IUT983014:IUT983019 IKX983014:IKX983019 IBB983014:IBB983019 HRF983014:HRF983019 HHJ983014:HHJ983019 GXN983014:GXN983019 GNR983014:GNR983019 GDV983014:GDV983019 FTZ983014:FTZ983019 FKD983014:FKD983019 FAH983014:FAH983019 EQL983014:EQL983019 EGP983014:EGP983019 DWT983014:DWT983019 DMX983014:DMX983019 DDB983014:DDB983019 CTF983014:CTF983019 CJJ983014:CJJ983019 BZN983014:BZN983019 BPR983014:BPR983019 BFV983014:BFV983019 AVZ983014:AVZ983019 AMD983014:AMD983019 ACH983014:ACH983019 SL983014:SL983019 IP983014:IP983019 WVB917478:WVB917483 WLF917478:WLF917483 WBJ917478:WBJ917483 VRN917478:VRN917483 VHR917478:VHR917483 UXV917478:UXV917483 UNZ917478:UNZ917483 UED917478:UED917483 TUH917478:TUH917483 TKL917478:TKL917483 TAP917478:TAP917483 SQT917478:SQT917483 SGX917478:SGX917483 RXB917478:RXB917483 RNF917478:RNF917483 RDJ917478:RDJ917483 QTN917478:QTN917483 QJR917478:QJR917483 PZV917478:PZV917483 PPZ917478:PPZ917483 PGD917478:PGD917483 OWH917478:OWH917483 OML917478:OML917483 OCP917478:OCP917483 NST917478:NST917483 NIX917478:NIX917483 MZB917478:MZB917483 MPF917478:MPF917483 MFJ917478:MFJ917483 LVN917478:LVN917483 LLR917478:LLR917483 LBV917478:LBV917483 KRZ917478:KRZ917483 KID917478:KID917483 JYH917478:JYH917483 JOL917478:JOL917483 JEP917478:JEP917483 IUT917478:IUT917483 IKX917478:IKX917483 IBB917478:IBB917483 HRF917478:HRF917483 HHJ917478:HHJ917483 GXN917478:GXN917483 GNR917478:GNR917483 GDV917478:GDV917483 FTZ917478:FTZ917483 FKD917478:FKD917483 FAH917478:FAH917483 EQL917478:EQL917483 EGP917478:EGP917483 DWT917478:DWT917483 DMX917478:DMX917483 DDB917478:DDB917483 CTF917478:CTF917483 CJJ917478:CJJ917483 BZN917478:BZN917483 BPR917478:BPR917483 BFV917478:BFV917483 AVZ917478:AVZ917483 AMD917478:AMD917483 ACH917478:ACH917483 SL917478:SL917483 IP917478:IP917483 WVB851942:WVB851947 WLF851942:WLF851947 WBJ851942:WBJ851947 VRN851942:VRN851947 VHR851942:VHR851947 UXV851942:UXV851947 UNZ851942:UNZ851947 UED851942:UED851947 TUH851942:TUH851947 TKL851942:TKL851947 TAP851942:TAP851947 SQT851942:SQT851947 SGX851942:SGX851947 RXB851942:RXB851947 RNF851942:RNF851947 RDJ851942:RDJ851947 QTN851942:QTN851947 QJR851942:QJR851947 PZV851942:PZV851947 PPZ851942:PPZ851947 PGD851942:PGD851947 OWH851942:OWH851947 OML851942:OML851947 OCP851942:OCP851947 NST851942:NST851947 NIX851942:NIX851947 MZB851942:MZB851947 MPF851942:MPF851947 MFJ851942:MFJ851947 LVN851942:LVN851947 LLR851942:LLR851947 LBV851942:LBV851947 KRZ851942:KRZ851947 KID851942:KID851947 JYH851942:JYH851947 JOL851942:JOL851947 JEP851942:JEP851947 IUT851942:IUT851947 IKX851942:IKX851947 IBB851942:IBB851947 HRF851942:HRF851947 HHJ851942:HHJ851947 GXN851942:GXN851947 GNR851942:GNR851947 GDV851942:GDV851947 FTZ851942:FTZ851947 FKD851942:FKD851947 FAH851942:FAH851947 EQL851942:EQL851947 EGP851942:EGP851947 DWT851942:DWT851947 DMX851942:DMX851947 DDB851942:DDB851947 CTF851942:CTF851947 CJJ851942:CJJ851947 BZN851942:BZN851947 BPR851942:BPR851947 BFV851942:BFV851947 AVZ851942:AVZ851947 AMD851942:AMD851947 ACH851942:ACH851947 SL851942:SL851947 IP851942:IP851947 WVB786406:WVB786411 WLF786406:WLF786411 WBJ786406:WBJ786411 VRN786406:VRN786411 VHR786406:VHR786411 UXV786406:UXV786411 UNZ786406:UNZ786411 UED786406:UED786411 TUH786406:TUH786411 TKL786406:TKL786411 TAP786406:TAP786411 SQT786406:SQT786411 SGX786406:SGX786411 RXB786406:RXB786411 RNF786406:RNF786411 RDJ786406:RDJ786411 QTN786406:QTN786411 QJR786406:QJR786411 PZV786406:PZV786411 PPZ786406:PPZ786411 PGD786406:PGD786411 OWH786406:OWH786411 OML786406:OML786411 OCP786406:OCP786411 NST786406:NST786411 NIX786406:NIX786411 MZB786406:MZB786411 MPF786406:MPF786411 MFJ786406:MFJ786411 LVN786406:LVN786411 LLR786406:LLR786411 LBV786406:LBV786411 KRZ786406:KRZ786411 KID786406:KID786411 JYH786406:JYH786411 JOL786406:JOL786411 JEP786406:JEP786411 IUT786406:IUT786411 IKX786406:IKX786411 IBB786406:IBB786411 HRF786406:HRF786411 HHJ786406:HHJ786411 GXN786406:GXN786411 GNR786406:GNR786411 GDV786406:GDV786411 FTZ786406:FTZ786411 FKD786406:FKD786411 FAH786406:FAH786411 EQL786406:EQL786411 EGP786406:EGP786411 DWT786406:DWT786411 DMX786406:DMX786411 DDB786406:DDB786411 CTF786406:CTF786411 CJJ786406:CJJ786411 BZN786406:BZN786411 BPR786406:BPR786411 BFV786406:BFV786411 AVZ786406:AVZ786411 AMD786406:AMD786411 ACH786406:ACH786411 SL786406:SL786411 IP786406:IP786411 WVB720870:WVB720875 WLF720870:WLF720875 WBJ720870:WBJ720875 VRN720870:VRN720875 VHR720870:VHR720875 UXV720870:UXV720875 UNZ720870:UNZ720875 UED720870:UED720875 TUH720870:TUH720875 TKL720870:TKL720875 TAP720870:TAP720875 SQT720870:SQT720875 SGX720870:SGX720875 RXB720870:RXB720875 RNF720870:RNF720875 RDJ720870:RDJ720875 QTN720870:QTN720875 QJR720870:QJR720875 PZV720870:PZV720875 PPZ720870:PPZ720875 PGD720870:PGD720875 OWH720870:OWH720875 OML720870:OML720875 OCP720870:OCP720875 NST720870:NST720875 NIX720870:NIX720875 MZB720870:MZB720875 MPF720870:MPF720875 MFJ720870:MFJ720875 LVN720870:LVN720875 LLR720870:LLR720875 LBV720870:LBV720875 KRZ720870:KRZ720875 KID720870:KID720875 JYH720870:JYH720875 JOL720870:JOL720875 JEP720870:JEP720875 IUT720870:IUT720875 IKX720870:IKX720875 IBB720870:IBB720875 HRF720870:HRF720875 HHJ720870:HHJ720875 GXN720870:GXN720875 GNR720870:GNR720875 GDV720870:GDV720875 FTZ720870:FTZ720875 FKD720870:FKD720875 FAH720870:FAH720875 EQL720870:EQL720875 EGP720870:EGP720875 DWT720870:DWT720875 DMX720870:DMX720875 DDB720870:DDB720875 CTF720870:CTF720875 CJJ720870:CJJ720875 BZN720870:BZN720875 BPR720870:BPR720875 BFV720870:BFV720875 AVZ720870:AVZ720875 AMD720870:AMD720875 ACH720870:ACH720875 SL720870:SL720875 IP720870:IP720875 WVB655334:WVB655339 WLF655334:WLF655339 WBJ655334:WBJ655339 VRN655334:VRN655339 VHR655334:VHR655339 UXV655334:UXV655339 UNZ655334:UNZ655339 UED655334:UED655339 TUH655334:TUH655339 TKL655334:TKL655339 TAP655334:TAP655339 SQT655334:SQT655339 SGX655334:SGX655339 RXB655334:RXB655339 RNF655334:RNF655339 RDJ655334:RDJ655339 QTN655334:QTN655339 QJR655334:QJR655339 PZV655334:PZV655339 PPZ655334:PPZ655339 PGD655334:PGD655339 OWH655334:OWH655339 OML655334:OML655339 OCP655334:OCP655339 NST655334:NST655339 NIX655334:NIX655339 MZB655334:MZB655339 MPF655334:MPF655339 MFJ655334:MFJ655339 LVN655334:LVN655339 LLR655334:LLR655339 LBV655334:LBV655339 KRZ655334:KRZ655339 KID655334:KID655339 JYH655334:JYH655339 JOL655334:JOL655339 JEP655334:JEP655339 IUT655334:IUT655339 IKX655334:IKX655339 IBB655334:IBB655339 HRF655334:HRF655339 HHJ655334:HHJ655339 GXN655334:GXN655339 GNR655334:GNR655339 GDV655334:GDV655339 FTZ655334:FTZ655339 FKD655334:FKD655339 FAH655334:FAH655339 EQL655334:EQL655339 EGP655334:EGP655339 DWT655334:DWT655339 DMX655334:DMX655339 DDB655334:DDB655339 CTF655334:CTF655339 CJJ655334:CJJ655339 BZN655334:BZN655339 BPR655334:BPR655339 BFV655334:BFV655339 AVZ655334:AVZ655339 AMD655334:AMD655339 ACH655334:ACH655339 SL655334:SL655339 IP655334:IP655339 WVB589798:WVB589803 WLF589798:WLF589803 WBJ589798:WBJ589803 VRN589798:VRN589803 VHR589798:VHR589803 UXV589798:UXV589803 UNZ589798:UNZ589803 UED589798:UED589803 TUH589798:TUH589803 TKL589798:TKL589803 TAP589798:TAP589803 SQT589798:SQT589803 SGX589798:SGX589803 RXB589798:RXB589803 RNF589798:RNF589803 RDJ589798:RDJ589803 QTN589798:QTN589803 QJR589798:QJR589803 PZV589798:PZV589803 PPZ589798:PPZ589803 PGD589798:PGD589803 OWH589798:OWH589803 OML589798:OML589803 OCP589798:OCP589803 NST589798:NST589803 NIX589798:NIX589803 MZB589798:MZB589803 MPF589798:MPF589803 MFJ589798:MFJ589803 LVN589798:LVN589803 LLR589798:LLR589803 LBV589798:LBV589803 KRZ589798:KRZ589803 KID589798:KID589803 JYH589798:JYH589803 JOL589798:JOL589803 JEP589798:JEP589803 IUT589798:IUT589803 IKX589798:IKX589803 IBB589798:IBB589803 HRF589798:HRF589803 HHJ589798:HHJ589803 GXN589798:GXN589803 GNR589798:GNR589803 GDV589798:GDV589803 FTZ589798:FTZ589803 FKD589798:FKD589803 FAH589798:FAH589803 EQL589798:EQL589803 EGP589798:EGP589803 DWT589798:DWT589803 DMX589798:DMX589803 DDB589798:DDB589803 CTF589798:CTF589803 CJJ589798:CJJ589803 BZN589798:BZN589803 BPR589798:BPR589803 BFV589798:BFV589803 AVZ589798:AVZ589803 AMD589798:AMD589803 ACH589798:ACH589803 SL589798:SL589803 IP589798:IP589803 WVB524262:WVB524267 WLF524262:WLF524267 WBJ524262:WBJ524267 VRN524262:VRN524267 VHR524262:VHR524267 UXV524262:UXV524267 UNZ524262:UNZ524267 UED524262:UED524267 TUH524262:TUH524267 TKL524262:TKL524267 TAP524262:TAP524267 SQT524262:SQT524267 SGX524262:SGX524267 RXB524262:RXB524267 RNF524262:RNF524267 RDJ524262:RDJ524267 QTN524262:QTN524267 QJR524262:QJR524267 PZV524262:PZV524267 PPZ524262:PPZ524267 PGD524262:PGD524267 OWH524262:OWH524267 OML524262:OML524267 OCP524262:OCP524267 NST524262:NST524267 NIX524262:NIX524267 MZB524262:MZB524267 MPF524262:MPF524267 MFJ524262:MFJ524267 LVN524262:LVN524267 LLR524262:LLR524267 LBV524262:LBV524267 KRZ524262:KRZ524267 KID524262:KID524267 JYH524262:JYH524267 JOL524262:JOL524267 JEP524262:JEP524267 IUT524262:IUT524267 IKX524262:IKX524267 IBB524262:IBB524267 HRF524262:HRF524267 HHJ524262:HHJ524267 GXN524262:GXN524267 GNR524262:GNR524267 GDV524262:GDV524267 FTZ524262:FTZ524267 FKD524262:FKD524267 FAH524262:FAH524267 EQL524262:EQL524267 EGP524262:EGP524267 DWT524262:DWT524267 DMX524262:DMX524267 DDB524262:DDB524267 CTF524262:CTF524267 CJJ524262:CJJ524267 BZN524262:BZN524267 BPR524262:BPR524267 BFV524262:BFV524267 AVZ524262:AVZ524267 AMD524262:AMD524267 ACH524262:ACH524267 SL524262:SL524267 IP524262:IP524267 WVB458726:WVB458731 WLF458726:WLF458731 WBJ458726:WBJ458731 VRN458726:VRN458731 VHR458726:VHR458731 UXV458726:UXV458731 UNZ458726:UNZ458731 UED458726:UED458731 TUH458726:TUH458731 TKL458726:TKL458731 TAP458726:TAP458731 SQT458726:SQT458731 SGX458726:SGX458731 RXB458726:RXB458731 RNF458726:RNF458731 RDJ458726:RDJ458731 QTN458726:QTN458731 QJR458726:QJR458731 PZV458726:PZV458731 PPZ458726:PPZ458731 PGD458726:PGD458731 OWH458726:OWH458731 OML458726:OML458731 OCP458726:OCP458731 NST458726:NST458731 NIX458726:NIX458731 MZB458726:MZB458731 MPF458726:MPF458731 MFJ458726:MFJ458731 LVN458726:LVN458731 LLR458726:LLR458731 LBV458726:LBV458731 KRZ458726:KRZ458731 KID458726:KID458731 JYH458726:JYH458731 JOL458726:JOL458731 JEP458726:JEP458731 IUT458726:IUT458731 IKX458726:IKX458731 IBB458726:IBB458731 HRF458726:HRF458731 HHJ458726:HHJ458731 GXN458726:GXN458731 GNR458726:GNR458731 GDV458726:GDV458731 FTZ458726:FTZ458731 FKD458726:FKD458731 FAH458726:FAH458731 EQL458726:EQL458731 EGP458726:EGP458731 DWT458726:DWT458731 DMX458726:DMX458731 DDB458726:DDB458731 CTF458726:CTF458731 CJJ458726:CJJ458731 BZN458726:BZN458731 BPR458726:BPR458731 BFV458726:BFV458731 AVZ458726:AVZ458731 AMD458726:AMD458731 ACH458726:ACH458731 SL458726:SL458731 IP458726:IP458731 WVB393190:WVB393195 WLF393190:WLF393195 WBJ393190:WBJ393195 VRN393190:VRN393195 VHR393190:VHR393195 UXV393190:UXV393195 UNZ393190:UNZ393195 UED393190:UED393195 TUH393190:TUH393195 TKL393190:TKL393195 TAP393190:TAP393195 SQT393190:SQT393195 SGX393190:SGX393195 RXB393190:RXB393195 RNF393190:RNF393195 RDJ393190:RDJ393195 QTN393190:QTN393195 QJR393190:QJR393195 PZV393190:PZV393195 PPZ393190:PPZ393195 PGD393190:PGD393195 OWH393190:OWH393195 OML393190:OML393195 OCP393190:OCP393195 NST393190:NST393195 NIX393190:NIX393195 MZB393190:MZB393195 MPF393190:MPF393195 MFJ393190:MFJ393195 LVN393190:LVN393195 LLR393190:LLR393195 LBV393190:LBV393195 KRZ393190:KRZ393195 KID393190:KID393195 JYH393190:JYH393195 JOL393190:JOL393195 JEP393190:JEP393195 IUT393190:IUT393195 IKX393190:IKX393195 IBB393190:IBB393195 HRF393190:HRF393195 HHJ393190:HHJ393195 GXN393190:GXN393195 GNR393190:GNR393195 GDV393190:GDV393195 FTZ393190:FTZ393195 FKD393190:FKD393195 FAH393190:FAH393195 EQL393190:EQL393195 EGP393190:EGP393195 DWT393190:DWT393195 DMX393190:DMX393195 DDB393190:DDB393195 CTF393190:CTF393195 CJJ393190:CJJ393195 BZN393190:BZN393195 BPR393190:BPR393195 BFV393190:BFV393195 AVZ393190:AVZ393195 AMD393190:AMD393195 ACH393190:ACH393195 SL393190:SL393195 IP393190:IP393195 WVB327654:WVB327659 WLF327654:WLF327659 WBJ327654:WBJ327659 VRN327654:VRN327659 VHR327654:VHR327659 UXV327654:UXV327659 UNZ327654:UNZ327659 UED327654:UED327659 TUH327654:TUH327659 TKL327654:TKL327659 TAP327654:TAP327659 SQT327654:SQT327659 SGX327654:SGX327659 RXB327654:RXB327659 RNF327654:RNF327659 RDJ327654:RDJ327659 QTN327654:QTN327659 QJR327654:QJR327659 PZV327654:PZV327659 PPZ327654:PPZ327659 PGD327654:PGD327659 OWH327654:OWH327659 OML327654:OML327659 OCP327654:OCP327659 NST327654:NST327659 NIX327654:NIX327659 MZB327654:MZB327659 MPF327654:MPF327659 MFJ327654:MFJ327659 LVN327654:LVN327659 LLR327654:LLR327659 LBV327654:LBV327659 KRZ327654:KRZ327659 KID327654:KID327659 JYH327654:JYH327659 JOL327654:JOL327659 JEP327654:JEP327659 IUT327654:IUT327659 IKX327654:IKX327659 IBB327654:IBB327659 HRF327654:HRF327659 HHJ327654:HHJ327659 GXN327654:GXN327659 GNR327654:GNR327659 GDV327654:GDV327659 FTZ327654:FTZ327659 FKD327654:FKD327659 FAH327654:FAH327659 EQL327654:EQL327659 EGP327654:EGP327659 DWT327654:DWT327659 DMX327654:DMX327659 DDB327654:DDB327659 CTF327654:CTF327659 CJJ327654:CJJ327659 BZN327654:BZN327659 BPR327654:BPR327659 BFV327654:BFV327659 AVZ327654:AVZ327659 AMD327654:AMD327659 ACH327654:ACH327659 SL327654:SL327659 IP327654:IP327659 WVB262118:WVB262123 WLF262118:WLF262123 WBJ262118:WBJ262123 VRN262118:VRN262123 VHR262118:VHR262123 UXV262118:UXV262123 UNZ262118:UNZ262123 UED262118:UED262123 TUH262118:TUH262123 TKL262118:TKL262123 TAP262118:TAP262123 SQT262118:SQT262123 SGX262118:SGX262123 RXB262118:RXB262123 RNF262118:RNF262123 RDJ262118:RDJ262123 QTN262118:QTN262123 QJR262118:QJR262123 PZV262118:PZV262123 PPZ262118:PPZ262123 PGD262118:PGD262123 OWH262118:OWH262123 OML262118:OML262123 OCP262118:OCP262123 NST262118:NST262123 NIX262118:NIX262123 MZB262118:MZB262123 MPF262118:MPF262123 MFJ262118:MFJ262123 LVN262118:LVN262123 LLR262118:LLR262123 LBV262118:LBV262123 KRZ262118:KRZ262123 KID262118:KID262123 JYH262118:JYH262123 JOL262118:JOL262123 JEP262118:JEP262123 IUT262118:IUT262123 IKX262118:IKX262123 IBB262118:IBB262123 HRF262118:HRF262123 HHJ262118:HHJ262123 GXN262118:GXN262123 GNR262118:GNR262123 GDV262118:GDV262123 FTZ262118:FTZ262123 FKD262118:FKD262123 FAH262118:FAH262123 EQL262118:EQL262123 EGP262118:EGP262123 DWT262118:DWT262123 DMX262118:DMX262123 DDB262118:DDB262123 CTF262118:CTF262123 CJJ262118:CJJ262123 BZN262118:BZN262123 BPR262118:BPR262123 BFV262118:BFV262123 AVZ262118:AVZ262123 AMD262118:AMD262123 ACH262118:ACH262123 SL262118:SL262123 IP262118:IP262123 WVB196582:WVB196587 WLF196582:WLF196587 WBJ196582:WBJ196587 VRN196582:VRN196587 VHR196582:VHR196587 UXV196582:UXV196587 UNZ196582:UNZ196587 UED196582:UED196587 TUH196582:TUH196587 TKL196582:TKL196587 TAP196582:TAP196587 SQT196582:SQT196587 SGX196582:SGX196587 RXB196582:RXB196587 RNF196582:RNF196587 RDJ196582:RDJ196587 QTN196582:QTN196587 QJR196582:QJR196587 PZV196582:PZV196587 PPZ196582:PPZ196587 PGD196582:PGD196587 OWH196582:OWH196587 OML196582:OML196587 OCP196582:OCP196587 NST196582:NST196587 NIX196582:NIX196587 MZB196582:MZB196587 MPF196582:MPF196587 MFJ196582:MFJ196587 LVN196582:LVN196587 LLR196582:LLR196587 LBV196582:LBV196587 KRZ196582:KRZ196587 KID196582:KID196587 JYH196582:JYH196587 JOL196582:JOL196587 JEP196582:JEP196587 IUT196582:IUT196587 IKX196582:IKX196587 IBB196582:IBB196587 HRF196582:HRF196587 HHJ196582:HHJ196587 GXN196582:GXN196587 GNR196582:GNR196587 GDV196582:GDV196587 FTZ196582:FTZ196587 FKD196582:FKD196587 FAH196582:FAH196587 EQL196582:EQL196587 EGP196582:EGP196587 DWT196582:DWT196587 DMX196582:DMX196587 DDB196582:DDB196587 CTF196582:CTF196587 CJJ196582:CJJ196587 BZN196582:BZN196587 BPR196582:BPR196587 BFV196582:BFV196587 AVZ196582:AVZ196587 AMD196582:AMD196587 ACH196582:ACH196587 SL196582:SL196587 IP196582:IP196587 WVB131046:WVB131051 WLF131046:WLF131051 WBJ131046:WBJ131051 VRN131046:VRN131051 VHR131046:VHR131051 UXV131046:UXV131051 UNZ131046:UNZ131051 UED131046:UED131051 TUH131046:TUH131051 TKL131046:TKL131051 TAP131046:TAP131051 SQT131046:SQT131051 SGX131046:SGX131051 RXB131046:RXB131051 RNF131046:RNF131051 RDJ131046:RDJ131051 QTN131046:QTN131051 QJR131046:QJR131051 PZV131046:PZV131051 PPZ131046:PPZ131051 PGD131046:PGD131051 OWH131046:OWH131051 OML131046:OML131051 OCP131046:OCP131051 NST131046:NST131051 NIX131046:NIX131051 MZB131046:MZB131051 MPF131046:MPF131051 MFJ131046:MFJ131051 LVN131046:LVN131051 LLR131046:LLR131051 LBV131046:LBV131051 KRZ131046:KRZ131051 KID131046:KID131051 JYH131046:JYH131051 JOL131046:JOL131051 JEP131046:JEP131051 IUT131046:IUT131051 IKX131046:IKX131051 IBB131046:IBB131051 HRF131046:HRF131051 HHJ131046:HHJ131051 GXN131046:GXN131051 GNR131046:GNR131051 GDV131046:GDV131051 FTZ131046:FTZ131051 FKD131046:FKD131051 FAH131046:FAH131051 EQL131046:EQL131051 EGP131046:EGP131051 DWT131046:DWT131051 DMX131046:DMX131051 DDB131046:DDB131051 CTF131046:CTF131051 CJJ131046:CJJ131051 BZN131046:BZN131051 BPR131046:BPR131051 BFV131046:BFV131051 AVZ131046:AVZ131051 AMD131046:AMD131051 ACH131046:ACH131051 SL131046:SL131051 IP131046:IP131051 WVB65510:WVB65515 WLF65510:WLF65515 WBJ65510:WBJ65515 VRN65510:VRN65515 VHR65510:VHR65515 UXV65510:UXV65515 UNZ65510:UNZ65515 UED65510:UED65515 TUH65510:TUH65515 TKL65510:TKL65515 TAP65510:TAP65515 SQT65510:SQT65515 SGX65510:SGX65515 RXB65510:RXB65515 RNF65510:RNF65515 RDJ65510:RDJ65515 QTN65510:QTN65515 QJR65510:QJR65515 PZV65510:PZV65515 PPZ65510:PPZ65515 PGD65510:PGD65515 OWH65510:OWH65515 OML65510:OML65515 OCP65510:OCP65515 NST65510:NST65515 NIX65510:NIX65515 MZB65510:MZB65515 MPF65510:MPF65515 MFJ65510:MFJ65515 LVN65510:LVN65515 LLR65510:LLR65515 LBV65510:LBV65515 KRZ65510:KRZ65515 KID65510:KID65515 JYH65510:JYH65515 JOL65510:JOL65515 JEP65510:JEP65515 IUT65510:IUT65515 IKX65510:IKX65515 IBB65510:IBB65515 HRF65510:HRF65515 HHJ65510:HHJ65515 GXN65510:GXN65515 GNR65510:GNR65515 GDV65510:GDV65515 FTZ65510:FTZ65515 FKD65510:FKD65515 FAH65510:FAH65515 EQL65510:EQL65515 EGP65510:EGP65515 DWT65510:DWT65515 DMX65510:DMX65515 DDB65510:DDB65515 CTF65510:CTF65515 CJJ65510:CJJ65515 BZN65510:BZN65515 BPR65510:BPR65515 BFV65510:BFV65515 AVZ65510:AVZ65515 AMD65510:AMD65515 ACH65510:ACH65515 SL65510:SL65515 IP65510:IP65515 WVB983007:WVB983012 WLF983007:WLF983012 WBJ983007:WBJ983012 VRN983007:VRN983012 VHR983007:VHR983012 UXV983007:UXV983012 UNZ983007:UNZ983012 UED983007:UED983012 TUH983007:TUH983012 TKL983007:TKL983012 TAP983007:TAP983012 SQT983007:SQT983012 SGX983007:SGX983012 RXB983007:RXB983012 RNF983007:RNF983012 RDJ983007:RDJ983012 QTN983007:QTN983012 QJR983007:QJR983012 PZV983007:PZV983012 PPZ983007:PPZ983012 PGD983007:PGD983012 OWH983007:OWH983012 OML983007:OML983012 OCP983007:OCP983012 NST983007:NST983012 NIX983007:NIX983012 MZB983007:MZB983012 MPF983007:MPF983012 MFJ983007:MFJ983012 LVN983007:LVN983012 LLR983007:LLR983012 LBV983007:LBV983012 KRZ983007:KRZ983012 KID983007:KID983012 JYH983007:JYH983012 JOL983007:JOL983012 JEP983007:JEP983012 IUT983007:IUT983012 IKX983007:IKX983012 IBB983007:IBB983012 HRF983007:HRF983012 HHJ983007:HHJ983012 GXN983007:GXN983012 GNR983007:GNR983012 GDV983007:GDV983012 FTZ983007:FTZ983012 FKD983007:FKD983012 FAH983007:FAH983012 EQL983007:EQL983012 EGP983007:EGP983012 DWT983007:DWT983012 DMX983007:DMX983012 DDB983007:DDB983012 CTF983007:CTF983012 CJJ983007:CJJ983012 BZN983007:BZN983012 BPR983007:BPR983012 BFV983007:BFV983012 AVZ983007:AVZ983012 AMD983007:AMD983012 ACH983007:ACH983012 SL983007:SL983012 IP983007:IP983012 WVB917471:WVB917476 WLF917471:WLF917476 WBJ917471:WBJ917476 VRN917471:VRN917476 VHR917471:VHR917476 UXV917471:UXV917476 UNZ917471:UNZ917476 UED917471:UED917476 TUH917471:TUH917476 TKL917471:TKL917476 TAP917471:TAP917476 SQT917471:SQT917476 SGX917471:SGX917476 RXB917471:RXB917476 RNF917471:RNF917476 RDJ917471:RDJ917476 QTN917471:QTN917476 QJR917471:QJR917476 PZV917471:PZV917476 PPZ917471:PPZ917476 PGD917471:PGD917476 OWH917471:OWH917476 OML917471:OML917476 OCP917471:OCP917476 NST917471:NST917476 NIX917471:NIX917476 MZB917471:MZB917476 MPF917471:MPF917476 MFJ917471:MFJ917476 LVN917471:LVN917476 LLR917471:LLR917476 LBV917471:LBV917476 KRZ917471:KRZ917476 KID917471:KID917476 JYH917471:JYH917476 JOL917471:JOL917476 JEP917471:JEP917476 IUT917471:IUT917476 IKX917471:IKX917476 IBB917471:IBB917476 HRF917471:HRF917476 HHJ917471:HHJ917476 GXN917471:GXN917476 GNR917471:GNR917476 GDV917471:GDV917476 FTZ917471:FTZ917476 FKD917471:FKD917476 FAH917471:FAH917476 EQL917471:EQL917476 EGP917471:EGP917476 DWT917471:DWT917476 DMX917471:DMX917476 DDB917471:DDB917476 CTF917471:CTF917476 CJJ917471:CJJ917476 BZN917471:BZN917476 BPR917471:BPR917476 BFV917471:BFV917476 AVZ917471:AVZ917476 AMD917471:AMD917476 ACH917471:ACH917476 SL917471:SL917476 IP917471:IP917476 WVB851935:WVB851940 WLF851935:WLF851940 WBJ851935:WBJ851940 VRN851935:VRN851940 VHR851935:VHR851940 UXV851935:UXV851940 UNZ851935:UNZ851940 UED851935:UED851940 TUH851935:TUH851940 TKL851935:TKL851940 TAP851935:TAP851940 SQT851935:SQT851940 SGX851935:SGX851940 RXB851935:RXB851940 RNF851935:RNF851940 RDJ851935:RDJ851940 QTN851935:QTN851940 QJR851935:QJR851940 PZV851935:PZV851940 PPZ851935:PPZ851940 PGD851935:PGD851940 OWH851935:OWH851940 OML851935:OML851940 OCP851935:OCP851940 NST851935:NST851940 NIX851935:NIX851940 MZB851935:MZB851940 MPF851935:MPF851940 MFJ851935:MFJ851940 LVN851935:LVN851940 LLR851935:LLR851940 LBV851935:LBV851940 KRZ851935:KRZ851940 KID851935:KID851940 JYH851935:JYH851940 JOL851935:JOL851940 JEP851935:JEP851940 IUT851935:IUT851940 IKX851935:IKX851940 IBB851935:IBB851940 HRF851935:HRF851940 HHJ851935:HHJ851940 GXN851935:GXN851940 GNR851935:GNR851940 GDV851935:GDV851940 FTZ851935:FTZ851940 FKD851935:FKD851940 FAH851935:FAH851940 EQL851935:EQL851940 EGP851935:EGP851940 DWT851935:DWT851940 DMX851935:DMX851940 DDB851935:DDB851940 CTF851935:CTF851940 CJJ851935:CJJ851940 BZN851935:BZN851940 BPR851935:BPR851940 BFV851935:BFV851940 AVZ851935:AVZ851940 AMD851935:AMD851940 ACH851935:ACH851940 SL851935:SL851940 IP851935:IP851940 WVB786399:WVB786404 WLF786399:WLF786404 WBJ786399:WBJ786404 VRN786399:VRN786404 VHR786399:VHR786404 UXV786399:UXV786404 UNZ786399:UNZ786404 UED786399:UED786404 TUH786399:TUH786404 TKL786399:TKL786404 TAP786399:TAP786404 SQT786399:SQT786404 SGX786399:SGX786404 RXB786399:RXB786404 RNF786399:RNF786404 RDJ786399:RDJ786404 QTN786399:QTN786404 QJR786399:QJR786404 PZV786399:PZV786404 PPZ786399:PPZ786404 PGD786399:PGD786404 OWH786399:OWH786404 OML786399:OML786404 OCP786399:OCP786404 NST786399:NST786404 NIX786399:NIX786404 MZB786399:MZB786404 MPF786399:MPF786404 MFJ786399:MFJ786404 LVN786399:LVN786404 LLR786399:LLR786404 LBV786399:LBV786404 KRZ786399:KRZ786404 KID786399:KID786404 JYH786399:JYH786404 JOL786399:JOL786404 JEP786399:JEP786404 IUT786399:IUT786404 IKX786399:IKX786404 IBB786399:IBB786404 HRF786399:HRF786404 HHJ786399:HHJ786404 GXN786399:GXN786404 GNR786399:GNR786404 GDV786399:GDV786404 FTZ786399:FTZ786404 FKD786399:FKD786404 FAH786399:FAH786404 EQL786399:EQL786404 EGP786399:EGP786404 DWT786399:DWT786404 DMX786399:DMX786404 DDB786399:DDB786404 CTF786399:CTF786404 CJJ786399:CJJ786404 BZN786399:BZN786404 BPR786399:BPR786404 BFV786399:BFV786404 AVZ786399:AVZ786404 AMD786399:AMD786404 ACH786399:ACH786404 SL786399:SL786404 IP786399:IP786404 WVB720863:WVB720868 WLF720863:WLF720868 WBJ720863:WBJ720868 VRN720863:VRN720868 VHR720863:VHR720868 UXV720863:UXV720868 UNZ720863:UNZ720868 UED720863:UED720868 TUH720863:TUH720868 TKL720863:TKL720868 TAP720863:TAP720868 SQT720863:SQT720868 SGX720863:SGX720868 RXB720863:RXB720868 RNF720863:RNF720868 RDJ720863:RDJ720868 QTN720863:QTN720868 QJR720863:QJR720868 PZV720863:PZV720868 PPZ720863:PPZ720868 PGD720863:PGD720868 OWH720863:OWH720868 OML720863:OML720868 OCP720863:OCP720868 NST720863:NST720868 NIX720863:NIX720868 MZB720863:MZB720868 MPF720863:MPF720868 MFJ720863:MFJ720868 LVN720863:LVN720868 LLR720863:LLR720868 LBV720863:LBV720868 KRZ720863:KRZ720868 KID720863:KID720868 JYH720863:JYH720868 JOL720863:JOL720868 JEP720863:JEP720868 IUT720863:IUT720868 IKX720863:IKX720868 IBB720863:IBB720868 HRF720863:HRF720868 HHJ720863:HHJ720868 GXN720863:GXN720868 GNR720863:GNR720868 GDV720863:GDV720868 FTZ720863:FTZ720868 FKD720863:FKD720868 FAH720863:FAH720868 EQL720863:EQL720868 EGP720863:EGP720868 DWT720863:DWT720868 DMX720863:DMX720868 DDB720863:DDB720868 CTF720863:CTF720868 CJJ720863:CJJ720868 BZN720863:BZN720868 BPR720863:BPR720868 BFV720863:BFV720868 AVZ720863:AVZ720868 AMD720863:AMD720868 ACH720863:ACH720868 SL720863:SL720868 IP720863:IP720868 WVB655327:WVB655332 WLF655327:WLF655332 WBJ655327:WBJ655332 VRN655327:VRN655332 VHR655327:VHR655332 UXV655327:UXV655332 UNZ655327:UNZ655332 UED655327:UED655332 TUH655327:TUH655332 TKL655327:TKL655332 TAP655327:TAP655332 SQT655327:SQT655332 SGX655327:SGX655332 RXB655327:RXB655332 RNF655327:RNF655332 RDJ655327:RDJ655332 QTN655327:QTN655332 QJR655327:QJR655332 PZV655327:PZV655332 PPZ655327:PPZ655332 PGD655327:PGD655332 OWH655327:OWH655332 OML655327:OML655332 OCP655327:OCP655332 NST655327:NST655332 NIX655327:NIX655332 MZB655327:MZB655332 MPF655327:MPF655332 MFJ655327:MFJ655332 LVN655327:LVN655332 LLR655327:LLR655332 LBV655327:LBV655332 KRZ655327:KRZ655332 KID655327:KID655332 JYH655327:JYH655332 JOL655327:JOL655332 JEP655327:JEP655332 IUT655327:IUT655332 IKX655327:IKX655332 IBB655327:IBB655332 HRF655327:HRF655332 HHJ655327:HHJ655332 GXN655327:GXN655332 GNR655327:GNR655332 GDV655327:GDV655332 FTZ655327:FTZ655332 FKD655327:FKD655332 FAH655327:FAH655332 EQL655327:EQL655332 EGP655327:EGP655332 DWT655327:DWT655332 DMX655327:DMX655332 DDB655327:DDB655332 CTF655327:CTF655332 CJJ655327:CJJ655332 BZN655327:BZN655332 BPR655327:BPR655332 BFV655327:BFV655332 AVZ655327:AVZ655332 AMD655327:AMD655332 ACH655327:ACH655332 SL655327:SL655332 IP655327:IP655332 WVB589791:WVB589796 WLF589791:WLF589796 WBJ589791:WBJ589796 VRN589791:VRN589796 VHR589791:VHR589796 UXV589791:UXV589796 UNZ589791:UNZ589796 UED589791:UED589796 TUH589791:TUH589796 TKL589791:TKL589796 TAP589791:TAP589796 SQT589791:SQT589796 SGX589791:SGX589796 RXB589791:RXB589796 RNF589791:RNF589796 RDJ589791:RDJ589796 QTN589791:QTN589796 QJR589791:QJR589796 PZV589791:PZV589796 PPZ589791:PPZ589796 PGD589791:PGD589796 OWH589791:OWH589796 OML589791:OML589796 OCP589791:OCP589796 NST589791:NST589796 NIX589791:NIX589796 MZB589791:MZB589796 MPF589791:MPF589796 MFJ589791:MFJ589796 LVN589791:LVN589796 LLR589791:LLR589796 LBV589791:LBV589796 KRZ589791:KRZ589796 KID589791:KID589796 JYH589791:JYH589796 JOL589791:JOL589796 JEP589791:JEP589796 IUT589791:IUT589796 IKX589791:IKX589796 IBB589791:IBB589796 HRF589791:HRF589796 HHJ589791:HHJ589796 GXN589791:GXN589796 GNR589791:GNR589796 GDV589791:GDV589796 FTZ589791:FTZ589796 FKD589791:FKD589796 FAH589791:FAH589796 EQL589791:EQL589796 EGP589791:EGP589796 DWT589791:DWT589796 DMX589791:DMX589796 DDB589791:DDB589796 CTF589791:CTF589796 CJJ589791:CJJ589796 BZN589791:BZN589796 BPR589791:BPR589796 BFV589791:BFV589796 AVZ589791:AVZ589796 AMD589791:AMD589796 ACH589791:ACH589796 SL589791:SL589796 IP589791:IP589796 WVB524255:WVB524260 WLF524255:WLF524260 WBJ524255:WBJ524260 VRN524255:VRN524260 VHR524255:VHR524260 UXV524255:UXV524260 UNZ524255:UNZ524260 UED524255:UED524260 TUH524255:TUH524260 TKL524255:TKL524260 TAP524255:TAP524260 SQT524255:SQT524260 SGX524255:SGX524260 RXB524255:RXB524260 RNF524255:RNF524260 RDJ524255:RDJ524260 QTN524255:QTN524260 QJR524255:QJR524260 PZV524255:PZV524260 PPZ524255:PPZ524260 PGD524255:PGD524260 OWH524255:OWH524260 OML524255:OML524260 OCP524255:OCP524260 NST524255:NST524260 NIX524255:NIX524260 MZB524255:MZB524260 MPF524255:MPF524260 MFJ524255:MFJ524260 LVN524255:LVN524260 LLR524255:LLR524260 LBV524255:LBV524260 KRZ524255:KRZ524260 KID524255:KID524260 JYH524255:JYH524260 JOL524255:JOL524260 JEP524255:JEP524260 IUT524255:IUT524260 IKX524255:IKX524260 IBB524255:IBB524260 HRF524255:HRF524260 HHJ524255:HHJ524260 GXN524255:GXN524260 GNR524255:GNR524260 GDV524255:GDV524260 FTZ524255:FTZ524260 FKD524255:FKD524260 FAH524255:FAH524260 EQL524255:EQL524260 EGP524255:EGP524260 DWT524255:DWT524260 DMX524255:DMX524260 DDB524255:DDB524260 CTF524255:CTF524260 CJJ524255:CJJ524260 BZN524255:BZN524260 BPR524255:BPR524260 BFV524255:BFV524260 AVZ524255:AVZ524260 AMD524255:AMD524260 ACH524255:ACH524260 SL524255:SL524260 IP524255:IP524260 WVB458719:WVB458724 WLF458719:WLF458724 WBJ458719:WBJ458724 VRN458719:VRN458724 VHR458719:VHR458724 UXV458719:UXV458724 UNZ458719:UNZ458724 UED458719:UED458724 TUH458719:TUH458724 TKL458719:TKL458724 TAP458719:TAP458724 SQT458719:SQT458724 SGX458719:SGX458724 RXB458719:RXB458724 RNF458719:RNF458724 RDJ458719:RDJ458724 QTN458719:QTN458724 QJR458719:QJR458724 PZV458719:PZV458724 PPZ458719:PPZ458724 PGD458719:PGD458724 OWH458719:OWH458724 OML458719:OML458724 OCP458719:OCP458724 NST458719:NST458724 NIX458719:NIX458724 MZB458719:MZB458724 MPF458719:MPF458724 MFJ458719:MFJ458724 LVN458719:LVN458724 LLR458719:LLR458724 LBV458719:LBV458724 KRZ458719:KRZ458724 KID458719:KID458724 JYH458719:JYH458724 JOL458719:JOL458724 JEP458719:JEP458724 IUT458719:IUT458724 IKX458719:IKX458724 IBB458719:IBB458724 HRF458719:HRF458724 HHJ458719:HHJ458724 GXN458719:GXN458724 GNR458719:GNR458724 GDV458719:GDV458724 FTZ458719:FTZ458724 FKD458719:FKD458724 FAH458719:FAH458724 EQL458719:EQL458724 EGP458719:EGP458724 DWT458719:DWT458724 DMX458719:DMX458724 DDB458719:DDB458724 CTF458719:CTF458724 CJJ458719:CJJ458724 BZN458719:BZN458724 BPR458719:BPR458724 BFV458719:BFV458724 AVZ458719:AVZ458724 AMD458719:AMD458724 ACH458719:ACH458724 SL458719:SL458724 IP458719:IP458724 WVB393183:WVB393188 WLF393183:WLF393188 WBJ393183:WBJ393188 VRN393183:VRN393188 VHR393183:VHR393188 UXV393183:UXV393188 UNZ393183:UNZ393188 UED393183:UED393188 TUH393183:TUH393188 TKL393183:TKL393188 TAP393183:TAP393188 SQT393183:SQT393188 SGX393183:SGX393188 RXB393183:RXB393188 RNF393183:RNF393188 RDJ393183:RDJ393188 QTN393183:QTN393188 QJR393183:QJR393188 PZV393183:PZV393188 PPZ393183:PPZ393188 PGD393183:PGD393188 OWH393183:OWH393188 OML393183:OML393188 OCP393183:OCP393188 NST393183:NST393188 NIX393183:NIX393188 MZB393183:MZB393188 MPF393183:MPF393188 MFJ393183:MFJ393188 LVN393183:LVN393188 LLR393183:LLR393188 LBV393183:LBV393188 KRZ393183:KRZ393188 KID393183:KID393188 JYH393183:JYH393188 JOL393183:JOL393188 JEP393183:JEP393188 IUT393183:IUT393188 IKX393183:IKX393188 IBB393183:IBB393188 HRF393183:HRF393188 HHJ393183:HHJ393188 GXN393183:GXN393188 GNR393183:GNR393188 GDV393183:GDV393188 FTZ393183:FTZ393188 FKD393183:FKD393188 FAH393183:FAH393188 EQL393183:EQL393188 EGP393183:EGP393188 DWT393183:DWT393188 DMX393183:DMX393188 DDB393183:DDB393188 CTF393183:CTF393188 CJJ393183:CJJ393188 BZN393183:BZN393188 BPR393183:BPR393188 BFV393183:BFV393188 AVZ393183:AVZ393188 AMD393183:AMD393188 ACH393183:ACH393188 SL393183:SL393188 IP393183:IP393188 WVB327647:WVB327652 WLF327647:WLF327652 WBJ327647:WBJ327652 VRN327647:VRN327652 VHR327647:VHR327652 UXV327647:UXV327652 UNZ327647:UNZ327652 UED327647:UED327652 TUH327647:TUH327652 TKL327647:TKL327652 TAP327647:TAP327652 SQT327647:SQT327652 SGX327647:SGX327652 RXB327647:RXB327652 RNF327647:RNF327652 RDJ327647:RDJ327652 QTN327647:QTN327652 QJR327647:QJR327652 PZV327647:PZV327652 PPZ327647:PPZ327652 PGD327647:PGD327652 OWH327647:OWH327652 OML327647:OML327652 OCP327647:OCP327652 NST327647:NST327652 NIX327647:NIX327652 MZB327647:MZB327652 MPF327647:MPF327652 MFJ327647:MFJ327652 LVN327647:LVN327652 LLR327647:LLR327652 LBV327647:LBV327652 KRZ327647:KRZ327652 KID327647:KID327652 JYH327647:JYH327652 JOL327647:JOL327652 JEP327647:JEP327652 IUT327647:IUT327652 IKX327647:IKX327652 IBB327647:IBB327652 HRF327647:HRF327652 HHJ327647:HHJ327652 GXN327647:GXN327652 GNR327647:GNR327652 GDV327647:GDV327652 FTZ327647:FTZ327652 FKD327647:FKD327652 FAH327647:FAH327652 EQL327647:EQL327652 EGP327647:EGP327652 DWT327647:DWT327652 DMX327647:DMX327652 DDB327647:DDB327652 CTF327647:CTF327652 CJJ327647:CJJ327652 BZN327647:BZN327652 BPR327647:BPR327652 BFV327647:BFV327652 AVZ327647:AVZ327652 AMD327647:AMD327652 ACH327647:ACH327652 SL327647:SL327652 IP327647:IP327652 WVB262111:WVB262116 WLF262111:WLF262116 WBJ262111:WBJ262116 VRN262111:VRN262116 VHR262111:VHR262116 UXV262111:UXV262116 UNZ262111:UNZ262116 UED262111:UED262116 TUH262111:TUH262116 TKL262111:TKL262116 TAP262111:TAP262116 SQT262111:SQT262116 SGX262111:SGX262116 RXB262111:RXB262116 RNF262111:RNF262116 RDJ262111:RDJ262116 QTN262111:QTN262116 QJR262111:QJR262116 PZV262111:PZV262116 PPZ262111:PPZ262116 PGD262111:PGD262116 OWH262111:OWH262116 OML262111:OML262116 OCP262111:OCP262116 NST262111:NST262116 NIX262111:NIX262116 MZB262111:MZB262116 MPF262111:MPF262116 MFJ262111:MFJ262116 LVN262111:LVN262116 LLR262111:LLR262116 LBV262111:LBV262116 KRZ262111:KRZ262116 KID262111:KID262116 JYH262111:JYH262116 JOL262111:JOL262116 JEP262111:JEP262116 IUT262111:IUT262116 IKX262111:IKX262116 IBB262111:IBB262116 HRF262111:HRF262116 HHJ262111:HHJ262116 GXN262111:GXN262116 GNR262111:GNR262116 GDV262111:GDV262116 FTZ262111:FTZ262116 FKD262111:FKD262116 FAH262111:FAH262116 EQL262111:EQL262116 EGP262111:EGP262116 DWT262111:DWT262116 DMX262111:DMX262116 DDB262111:DDB262116 CTF262111:CTF262116 CJJ262111:CJJ262116 BZN262111:BZN262116 BPR262111:BPR262116 BFV262111:BFV262116 AVZ262111:AVZ262116 AMD262111:AMD262116 ACH262111:ACH262116 SL262111:SL262116 IP262111:IP262116 WVB196575:WVB196580 WLF196575:WLF196580 WBJ196575:WBJ196580 VRN196575:VRN196580 VHR196575:VHR196580 UXV196575:UXV196580 UNZ196575:UNZ196580 UED196575:UED196580 TUH196575:TUH196580 TKL196575:TKL196580 TAP196575:TAP196580 SQT196575:SQT196580 SGX196575:SGX196580 RXB196575:RXB196580 RNF196575:RNF196580 RDJ196575:RDJ196580 QTN196575:QTN196580 QJR196575:QJR196580 PZV196575:PZV196580 PPZ196575:PPZ196580 PGD196575:PGD196580 OWH196575:OWH196580 OML196575:OML196580 OCP196575:OCP196580 NST196575:NST196580 NIX196575:NIX196580 MZB196575:MZB196580 MPF196575:MPF196580 MFJ196575:MFJ196580 LVN196575:LVN196580 LLR196575:LLR196580 LBV196575:LBV196580 KRZ196575:KRZ196580 KID196575:KID196580 JYH196575:JYH196580 JOL196575:JOL196580 JEP196575:JEP196580 IUT196575:IUT196580 IKX196575:IKX196580 IBB196575:IBB196580 HRF196575:HRF196580 HHJ196575:HHJ196580 GXN196575:GXN196580 GNR196575:GNR196580 GDV196575:GDV196580 FTZ196575:FTZ196580 FKD196575:FKD196580 FAH196575:FAH196580 EQL196575:EQL196580 EGP196575:EGP196580 DWT196575:DWT196580 DMX196575:DMX196580 DDB196575:DDB196580 CTF196575:CTF196580 CJJ196575:CJJ196580 BZN196575:BZN196580 BPR196575:BPR196580 BFV196575:BFV196580 AVZ196575:AVZ196580 AMD196575:AMD196580 ACH196575:ACH196580 SL196575:SL196580 IP196575:IP196580 WVB131039:WVB131044 WLF131039:WLF131044 WBJ131039:WBJ131044 VRN131039:VRN131044 VHR131039:VHR131044 UXV131039:UXV131044 UNZ131039:UNZ131044 UED131039:UED131044 TUH131039:TUH131044 TKL131039:TKL131044 TAP131039:TAP131044 SQT131039:SQT131044 SGX131039:SGX131044 RXB131039:RXB131044 RNF131039:RNF131044 RDJ131039:RDJ131044 QTN131039:QTN131044 QJR131039:QJR131044 PZV131039:PZV131044 PPZ131039:PPZ131044 PGD131039:PGD131044 OWH131039:OWH131044 OML131039:OML131044 OCP131039:OCP131044 NST131039:NST131044 NIX131039:NIX131044 MZB131039:MZB131044 MPF131039:MPF131044 MFJ131039:MFJ131044 LVN131039:LVN131044 LLR131039:LLR131044 LBV131039:LBV131044 KRZ131039:KRZ131044 KID131039:KID131044 JYH131039:JYH131044 JOL131039:JOL131044 JEP131039:JEP131044 IUT131039:IUT131044 IKX131039:IKX131044 IBB131039:IBB131044 HRF131039:HRF131044 HHJ131039:HHJ131044 GXN131039:GXN131044 GNR131039:GNR131044 GDV131039:GDV131044 FTZ131039:FTZ131044 FKD131039:FKD131044 FAH131039:FAH131044 EQL131039:EQL131044 EGP131039:EGP131044 DWT131039:DWT131044 DMX131039:DMX131044 DDB131039:DDB131044 CTF131039:CTF131044 CJJ131039:CJJ131044 BZN131039:BZN131044 BPR131039:BPR131044 BFV131039:BFV131044 AVZ131039:AVZ131044 AMD131039:AMD131044 ACH131039:ACH131044 SL131039:SL131044 IP131039:IP131044 WVB65503:WVB65508 WLF65503:WLF65508 WBJ65503:WBJ65508 VRN65503:VRN65508 VHR65503:VHR65508 UXV65503:UXV65508 UNZ65503:UNZ65508 UED65503:UED65508 TUH65503:TUH65508 TKL65503:TKL65508 TAP65503:TAP65508 SQT65503:SQT65508 SGX65503:SGX65508 RXB65503:RXB65508 RNF65503:RNF65508 RDJ65503:RDJ65508 QTN65503:QTN65508 QJR65503:QJR65508 PZV65503:PZV65508 PPZ65503:PPZ65508 PGD65503:PGD65508 OWH65503:OWH65508 OML65503:OML65508 OCP65503:OCP65508 NST65503:NST65508 NIX65503:NIX65508 MZB65503:MZB65508 MPF65503:MPF65508 MFJ65503:MFJ65508 LVN65503:LVN65508 LLR65503:LLR65508 LBV65503:LBV65508 KRZ65503:KRZ65508 KID65503:KID65508 JYH65503:JYH65508 JOL65503:JOL65508 JEP65503:JEP65508 IUT65503:IUT65508 IKX65503:IKX65508 IBB65503:IBB65508 HRF65503:HRF65508 HHJ65503:HHJ65508 GXN65503:GXN65508 GNR65503:GNR65508 GDV65503:GDV65508 FTZ65503:FTZ65508 FKD65503:FKD65508 FAH65503:FAH65508 EQL65503:EQL65508 EGP65503:EGP65508 DWT65503:DWT65508 DMX65503:DMX65508 DDB65503:DDB65508 CTF65503:CTF65508 CJJ65503:CJJ65508 BZN65503:BZN65508 BPR65503:BPR65508 BFV65503:BFV65508 AVZ65503:AVZ65508 AMD65503:AMD65508 ACH65503:ACH65508 SL65503:SL65508 IP65503:IP65508 SL17:SL22 ACH17:ACH22 AMD17:AMD22 AVZ17:AVZ22 BFV17:BFV22 BPR17:BPR22 BZN17:BZN22 CJJ17:CJJ22 CTF17:CTF22 DDB17:DDB22 DMX17:DMX22 DWT17:DWT22 EGP17:EGP22 EQL17:EQL22 FAH17:FAH22 FKD17:FKD22 FTZ17:FTZ22 GDV17:GDV22 GNR17:GNR22 GXN17:GXN22 HHJ17:HHJ22 HRF17:HRF22 IBB17:IBB22 IKX17:IKX22 IUT17:IUT22 JEP17:JEP22 JOL17:JOL22 JYH17:JYH22 KID17:KID22 KRZ17:KRZ22 LBV17:LBV22 LLR17:LLR22 LVN17:LVN22 MFJ17:MFJ22 MPF17:MPF22 MZB17:MZB22 NIX17:NIX22 NST17:NST22 OCP17:OCP22 OML17:OML22 OWH17:OWH22 PGD17:PGD22 PPZ17:PPZ22 PZV17:PZV22 QJR17:QJR22 QTN17:QTN22 RDJ17:RDJ22 RNF17:RNF22 RXB17:RXB22 SGX17:SGX22 SQT17:SQT22 TAP17:TAP22 TKL17:TKL22 TUH17:TUH22 UED17:UED22 UNZ17:UNZ22 UXV17:UXV22 VHR17:VHR22 VRN17:VRN22 WBJ17:WBJ22 WLF17:WLF22 WVB17:WVB22 IP17:IP22" xr:uid="{00000000-0002-0000-0500-000000000000}">
      <formula1>#REF!</formula1>
    </dataValidation>
  </dataValidations>
  <printOptions horizontalCentered="1"/>
  <pageMargins left="0.25" right="0.25" top="0.75" bottom="0.75" header="0.3" footer="0.3"/>
  <pageSetup paperSize="9" scale="55" orientation="landscape" r:id="rId1"/>
  <headerFooter>
    <oddHeader>&amp;C&amp;"Arial,Negrito"&amp;14
6 - PLANEJAMENTO - EXECUÇÃO FINANCEIRA (PEF)</oddHeader>
  </headerFooter>
  <rowBreaks count="1" manualBreakCount="1">
    <brk id="59"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9"/>
  <sheetViews>
    <sheetView showGridLines="0" view="pageLayout" zoomScale="145" zoomScaleNormal="80" zoomScalePageLayoutView="145" workbookViewId="0">
      <selection activeCell="C14" sqref="C14"/>
    </sheetView>
  </sheetViews>
  <sheetFormatPr defaultColWidth="12.625" defaultRowHeight="15" customHeight="1"/>
  <cols>
    <col min="1" max="1" width="44.875" customWidth="1"/>
    <col min="2" max="2" width="16" customWidth="1"/>
    <col min="3" max="3" width="30.75" customWidth="1"/>
    <col min="4" max="22" width="10.75" customWidth="1"/>
  </cols>
  <sheetData>
    <row r="1" spans="1:22" ht="27" customHeight="1">
      <c r="A1" s="39"/>
      <c r="B1" s="39"/>
      <c r="C1" s="39"/>
    </row>
    <row r="2" spans="1:22" ht="20.25" customHeight="1">
      <c r="A2" s="304" t="s">
        <v>225</v>
      </c>
      <c r="B2" s="304"/>
      <c r="C2" s="304"/>
      <c r="D2" s="1"/>
      <c r="E2" s="1"/>
      <c r="F2" s="1"/>
      <c r="G2" s="1"/>
      <c r="H2" s="1"/>
      <c r="I2" s="1"/>
      <c r="J2" s="1"/>
      <c r="K2" s="1"/>
      <c r="L2" s="1"/>
      <c r="M2" s="1"/>
      <c r="N2" s="1"/>
      <c r="O2" s="1"/>
      <c r="P2" s="1"/>
      <c r="Q2" s="1"/>
      <c r="R2" s="1"/>
      <c r="S2" s="1"/>
      <c r="T2" s="1"/>
      <c r="U2" s="1"/>
      <c r="V2" s="1"/>
    </row>
    <row r="3" spans="1:22" ht="18" customHeight="1">
      <c r="A3" s="181"/>
      <c r="B3" s="181"/>
      <c r="C3" s="181"/>
      <c r="D3" s="1"/>
      <c r="E3" s="1"/>
      <c r="F3" s="1"/>
      <c r="G3" s="1"/>
      <c r="H3" s="1"/>
      <c r="I3" s="1"/>
      <c r="J3" s="1"/>
      <c r="K3" s="1"/>
      <c r="L3" s="1"/>
      <c r="M3" s="1"/>
      <c r="N3" s="1"/>
      <c r="O3" s="1"/>
      <c r="P3" s="1"/>
      <c r="Q3" s="1"/>
      <c r="R3" s="1"/>
      <c r="S3" s="1"/>
      <c r="T3" s="1"/>
      <c r="U3" s="1"/>
      <c r="V3" s="1"/>
    </row>
    <row r="4" spans="1:22" ht="14.25" customHeight="1">
      <c r="A4" s="182" t="s">
        <v>221</v>
      </c>
      <c r="B4" s="186"/>
      <c r="C4" s="187">
        <f>'6. PEF'!Q23+'6. PEF'!Q31+'6. PEF'!Q39+'6. PEF'!Q43</f>
        <v>0</v>
      </c>
      <c r="D4" s="1"/>
      <c r="E4" s="1"/>
      <c r="F4" s="1"/>
      <c r="G4" s="1"/>
      <c r="H4" s="1"/>
      <c r="I4" s="1"/>
      <c r="J4" s="1"/>
      <c r="K4" s="1"/>
      <c r="L4" s="1"/>
      <c r="M4" s="1"/>
      <c r="N4" s="1"/>
      <c r="O4" s="1"/>
      <c r="P4" s="1"/>
      <c r="Q4" s="1"/>
      <c r="R4" s="1"/>
      <c r="S4" s="1"/>
      <c r="T4" s="1"/>
      <c r="U4" s="1"/>
      <c r="V4" s="1"/>
    </row>
    <row r="5" spans="1:22" ht="14.25" customHeight="1">
      <c r="A5" s="183" t="s">
        <v>224</v>
      </c>
      <c r="B5" s="188"/>
      <c r="C5" s="189">
        <f>'6. PEF'!$Q$23</f>
        <v>0</v>
      </c>
      <c r="D5" s="1"/>
      <c r="E5" s="1"/>
      <c r="F5" s="1"/>
      <c r="G5" s="1"/>
      <c r="H5" s="1"/>
      <c r="I5" s="1"/>
      <c r="J5" s="1"/>
      <c r="K5" s="1"/>
      <c r="L5" s="1"/>
      <c r="M5" s="1"/>
      <c r="N5" s="1"/>
      <c r="O5" s="1"/>
      <c r="P5" s="1"/>
      <c r="Q5" s="1"/>
      <c r="R5" s="1"/>
      <c r="S5" s="1"/>
      <c r="T5" s="1"/>
      <c r="U5" s="1"/>
      <c r="V5" s="1"/>
    </row>
    <row r="6" spans="1:22" ht="14.25" customHeight="1">
      <c r="A6" s="183" t="s">
        <v>150</v>
      </c>
      <c r="B6" s="188"/>
      <c r="C6" s="189">
        <f>'6. PEF'!$Q$31</f>
        <v>0</v>
      </c>
      <c r="D6" s="1"/>
      <c r="E6" s="1"/>
      <c r="F6" s="1"/>
      <c r="G6" s="1"/>
      <c r="H6" s="1"/>
      <c r="I6" s="1"/>
      <c r="J6" s="1"/>
      <c r="K6" s="1"/>
      <c r="L6" s="1"/>
      <c r="M6" s="1"/>
      <c r="N6" s="1"/>
      <c r="O6" s="1"/>
      <c r="P6" s="1"/>
      <c r="Q6" s="1"/>
      <c r="R6" s="1"/>
      <c r="S6" s="1"/>
      <c r="T6" s="1"/>
      <c r="U6" s="1"/>
      <c r="V6" s="1"/>
    </row>
    <row r="7" spans="1:22" ht="14.25" customHeight="1">
      <c r="A7" s="183" t="s">
        <v>135</v>
      </c>
      <c r="B7" s="188"/>
      <c r="C7" s="189">
        <f>'6. PEF'!$Q$39</f>
        <v>0</v>
      </c>
      <c r="D7" s="1"/>
      <c r="E7" s="1"/>
      <c r="F7" s="1"/>
      <c r="G7" s="1"/>
      <c r="H7" s="1"/>
      <c r="I7" s="1"/>
      <c r="J7" s="1"/>
      <c r="K7" s="1"/>
      <c r="L7" s="1"/>
      <c r="M7" s="1"/>
      <c r="N7" s="1"/>
      <c r="O7" s="1"/>
      <c r="P7" s="1"/>
      <c r="Q7" s="1"/>
      <c r="R7" s="1"/>
      <c r="S7" s="1"/>
      <c r="T7" s="1"/>
      <c r="U7" s="1"/>
      <c r="V7" s="1"/>
    </row>
    <row r="8" spans="1:22" ht="14.25" customHeight="1">
      <c r="A8" s="183" t="s">
        <v>220</v>
      </c>
      <c r="B8" s="188"/>
      <c r="C8" s="189">
        <f>'6. PEF'!$Q$43</f>
        <v>0</v>
      </c>
    </row>
    <row r="9" spans="1:22" ht="14.25" customHeight="1">
      <c r="A9" s="184" t="s">
        <v>222</v>
      </c>
      <c r="B9" s="190"/>
      <c r="C9" s="191">
        <f>'6. PEF'!$Q$55</f>
        <v>0</v>
      </c>
    </row>
    <row r="10" spans="1:22" ht="14.25" customHeight="1">
      <c r="A10" s="183" t="s">
        <v>137</v>
      </c>
      <c r="B10" s="192"/>
      <c r="C10" s="193">
        <f>'6. PEF'!$Q$55</f>
        <v>0</v>
      </c>
    </row>
    <row r="11" spans="1:22" ht="14.25" customHeight="1">
      <c r="A11" s="185" t="s">
        <v>152</v>
      </c>
      <c r="B11" s="194"/>
      <c r="C11" s="195">
        <f>C4+C9</f>
        <v>0</v>
      </c>
    </row>
    <row r="12" spans="1:22" ht="35.25" customHeight="1">
      <c r="A12" s="166"/>
      <c r="B12" s="166"/>
      <c r="C12" s="166"/>
    </row>
    <row r="13" spans="1:22" ht="35.25" customHeight="1">
      <c r="A13" s="166"/>
      <c r="B13" s="166"/>
      <c r="C13" s="166"/>
    </row>
    <row r="14" spans="1:22" ht="35.25" customHeight="1">
      <c r="A14" s="196"/>
      <c r="B14" s="40"/>
      <c r="C14" s="40"/>
    </row>
    <row r="15" spans="1:22" ht="35.25" customHeight="1">
      <c r="A15" s="40"/>
      <c r="B15" s="40"/>
      <c r="C15" s="40"/>
    </row>
    <row r="16" spans="1:22" ht="35.25" customHeight="1">
      <c r="A16" s="40"/>
      <c r="B16" s="40"/>
      <c r="C16" s="40"/>
    </row>
    <row r="17" spans="1:3" ht="35.25" customHeight="1">
      <c r="A17" s="40"/>
      <c r="B17" s="40"/>
      <c r="C17" s="40"/>
    </row>
    <row r="18" spans="1:3" ht="35.25" customHeight="1">
      <c r="A18" s="40"/>
      <c r="B18" s="40"/>
      <c r="C18" s="40"/>
    </row>
    <row r="19" spans="1:3" ht="35.25" customHeight="1">
      <c r="A19" s="40"/>
      <c r="B19" s="40"/>
      <c r="C19" s="40"/>
    </row>
    <row r="20" spans="1:3" ht="35.25" customHeight="1">
      <c r="A20" s="40"/>
      <c r="B20" s="40"/>
      <c r="C20" s="40"/>
    </row>
    <row r="21" spans="1:3" ht="35.25" customHeight="1">
      <c r="A21" s="40"/>
      <c r="B21" s="40"/>
      <c r="C21" s="40"/>
    </row>
    <row r="22" spans="1:3" ht="35.25" customHeight="1">
      <c r="A22" s="40"/>
      <c r="B22" s="40"/>
      <c r="C22" s="40"/>
    </row>
    <row r="23" spans="1:3" ht="35.25" customHeight="1">
      <c r="A23" s="40"/>
      <c r="B23" s="40"/>
      <c r="C23" s="40"/>
    </row>
    <row r="24" spans="1:3" ht="35.25" customHeight="1">
      <c r="A24" s="40"/>
      <c r="B24" s="40"/>
      <c r="C24" s="40"/>
    </row>
    <row r="25" spans="1:3" ht="35.25" customHeight="1">
      <c r="A25" s="40"/>
      <c r="B25" s="40"/>
      <c r="C25" s="40"/>
    </row>
    <row r="26" spans="1:3" ht="35.25" customHeight="1">
      <c r="A26" s="40"/>
      <c r="B26" s="40"/>
      <c r="C26" s="40"/>
    </row>
    <row r="27" spans="1:3" ht="35.25" customHeight="1">
      <c r="A27" s="40"/>
      <c r="B27" s="40"/>
      <c r="C27" s="40"/>
    </row>
    <row r="28" spans="1:3" ht="35.25" customHeight="1">
      <c r="A28" s="40"/>
      <c r="B28" s="40"/>
      <c r="C28" s="40"/>
    </row>
    <row r="29" spans="1:3" ht="35.25" customHeight="1">
      <c r="A29" s="40"/>
      <c r="B29" s="40"/>
      <c r="C29" s="40"/>
    </row>
    <row r="30" spans="1:3" ht="35.25" customHeight="1">
      <c r="A30" s="40"/>
      <c r="B30" s="40"/>
      <c r="C30" s="40"/>
    </row>
    <row r="31" spans="1:3" ht="35.25" customHeight="1">
      <c r="A31" s="40"/>
      <c r="B31" s="40"/>
      <c r="C31" s="40"/>
    </row>
    <row r="32" spans="1:3" ht="35.25" customHeight="1">
      <c r="A32" s="40"/>
      <c r="B32" s="40"/>
      <c r="C32" s="40"/>
    </row>
    <row r="33" spans="1:3" ht="35.25" customHeight="1">
      <c r="A33" s="40"/>
      <c r="B33" s="40"/>
      <c r="C33" s="40"/>
    </row>
    <row r="34" spans="1:3" ht="35.25" customHeight="1">
      <c r="A34" s="40"/>
      <c r="B34" s="40"/>
      <c r="C34" s="40"/>
    </row>
    <row r="35" spans="1:3" ht="35.25" customHeight="1">
      <c r="A35" s="40"/>
      <c r="B35" s="40"/>
      <c r="C35" s="40"/>
    </row>
    <row r="36" spans="1:3" ht="35.25" customHeight="1">
      <c r="A36" s="40"/>
      <c r="B36" s="40"/>
      <c r="C36" s="40"/>
    </row>
    <row r="37" spans="1:3" ht="35.25" customHeight="1">
      <c r="A37" s="40"/>
      <c r="B37" s="40"/>
      <c r="C37" s="40"/>
    </row>
    <row r="38" spans="1:3" ht="35.25" customHeight="1">
      <c r="A38" s="40"/>
      <c r="B38" s="40"/>
      <c r="C38" s="40"/>
    </row>
    <row r="39" spans="1:3" ht="35.25" customHeight="1">
      <c r="A39" s="40"/>
      <c r="B39" s="40"/>
      <c r="C39" s="40"/>
    </row>
    <row r="40" spans="1:3" ht="35.25" customHeight="1">
      <c r="A40" s="40"/>
      <c r="B40" s="40"/>
      <c r="C40" s="40"/>
    </row>
    <row r="41" spans="1:3" ht="35.25" customHeight="1">
      <c r="A41" s="40"/>
      <c r="B41" s="40"/>
      <c r="C41" s="40"/>
    </row>
    <row r="42" spans="1:3" ht="35.25" customHeight="1">
      <c r="A42" s="40"/>
      <c r="B42" s="40"/>
      <c r="C42" s="40"/>
    </row>
    <row r="43" spans="1:3" ht="35.25" customHeight="1">
      <c r="A43" s="40"/>
      <c r="B43" s="40"/>
      <c r="C43" s="40"/>
    </row>
    <row r="44" spans="1:3" ht="35.25" customHeight="1">
      <c r="A44" s="40"/>
      <c r="B44" s="40"/>
      <c r="C44" s="40"/>
    </row>
    <row r="45" spans="1:3" ht="35.25" customHeight="1">
      <c r="A45" s="40"/>
      <c r="B45" s="40"/>
      <c r="C45" s="40"/>
    </row>
    <row r="46" spans="1:3" ht="35.25" customHeight="1">
      <c r="A46" s="40"/>
      <c r="B46" s="40"/>
      <c r="C46" s="40"/>
    </row>
    <row r="47" spans="1:3" ht="35.25" customHeight="1">
      <c r="A47" s="40"/>
      <c r="B47" s="40"/>
      <c r="C47" s="40"/>
    </row>
    <row r="48" spans="1:3" ht="35.25" customHeight="1">
      <c r="A48" s="40"/>
      <c r="B48" s="40"/>
      <c r="C48" s="40"/>
    </row>
    <row r="49" spans="1:3" ht="35.25" customHeight="1">
      <c r="A49" s="40"/>
      <c r="B49" s="40"/>
      <c r="C49" s="40"/>
    </row>
    <row r="50" spans="1:3" ht="35.25" customHeight="1">
      <c r="A50" s="40"/>
      <c r="B50" s="40"/>
      <c r="C50" s="40"/>
    </row>
    <row r="51" spans="1:3" ht="35.25" customHeight="1">
      <c r="A51" s="40"/>
      <c r="B51" s="40"/>
      <c r="C51" s="40"/>
    </row>
    <row r="52" spans="1:3" ht="35.25" customHeight="1">
      <c r="A52" s="40"/>
      <c r="B52" s="40"/>
      <c r="C52" s="40"/>
    </row>
    <row r="53" spans="1:3" ht="35.25" customHeight="1">
      <c r="A53" s="40"/>
      <c r="B53" s="40"/>
      <c r="C53" s="40"/>
    </row>
    <row r="54" spans="1:3" ht="35.25" customHeight="1">
      <c r="A54" s="40"/>
      <c r="B54" s="40"/>
      <c r="C54" s="40"/>
    </row>
    <row r="55" spans="1:3" ht="35.25" customHeight="1">
      <c r="A55" s="40"/>
      <c r="B55" s="40"/>
      <c r="C55" s="40"/>
    </row>
    <row r="56" spans="1:3" ht="35.25" customHeight="1">
      <c r="A56" s="40"/>
      <c r="B56" s="40"/>
      <c r="C56" s="40"/>
    </row>
    <row r="57" spans="1:3" ht="35.25" customHeight="1">
      <c r="A57" s="40"/>
      <c r="B57" s="40"/>
      <c r="C57" s="40"/>
    </row>
    <row r="58" spans="1:3" ht="35.25" customHeight="1">
      <c r="A58" s="40"/>
      <c r="B58" s="40"/>
      <c r="C58" s="40"/>
    </row>
    <row r="59" spans="1:3" ht="35.25" customHeight="1">
      <c r="A59" s="40"/>
      <c r="B59" s="40"/>
      <c r="C59" s="40"/>
    </row>
    <row r="60" spans="1:3" ht="35.25" customHeight="1">
      <c r="A60" s="40"/>
      <c r="B60" s="40"/>
      <c r="C60" s="40"/>
    </row>
    <row r="61" spans="1:3" ht="35.25" customHeight="1">
      <c r="A61" s="40"/>
      <c r="B61" s="40"/>
      <c r="C61" s="40"/>
    </row>
    <row r="62" spans="1:3" ht="35.25" customHeight="1">
      <c r="A62" s="40"/>
      <c r="B62" s="40"/>
      <c r="C62" s="40"/>
    </row>
    <row r="63" spans="1:3" ht="35.25" customHeight="1">
      <c r="A63" s="40"/>
      <c r="B63" s="40"/>
      <c r="C63" s="40"/>
    </row>
    <row r="64" spans="1:3" ht="35.25" customHeight="1">
      <c r="A64" s="40"/>
      <c r="B64" s="40"/>
      <c r="C64" s="40"/>
    </row>
    <row r="65" spans="1:3" ht="35.25" customHeight="1">
      <c r="A65" s="40"/>
      <c r="B65" s="40"/>
      <c r="C65" s="40"/>
    </row>
    <row r="66" spans="1:3" ht="35.25" customHeight="1">
      <c r="A66" s="40"/>
      <c r="B66" s="40"/>
      <c r="C66" s="40"/>
    </row>
    <row r="67" spans="1:3" ht="35.25" customHeight="1">
      <c r="A67" s="40"/>
      <c r="B67" s="40"/>
      <c r="C67" s="40"/>
    </row>
    <row r="68" spans="1:3" ht="35.25" customHeight="1">
      <c r="A68" s="40"/>
      <c r="B68" s="40"/>
      <c r="C68" s="40"/>
    </row>
    <row r="69" spans="1:3" ht="35.25" customHeight="1">
      <c r="A69" s="40"/>
      <c r="B69" s="40"/>
      <c r="C69" s="40"/>
    </row>
    <row r="70" spans="1:3" ht="35.25" customHeight="1">
      <c r="A70" s="40"/>
      <c r="B70" s="40"/>
      <c r="C70" s="40"/>
    </row>
    <row r="71" spans="1:3" ht="35.25" customHeight="1">
      <c r="A71" s="40"/>
      <c r="B71" s="40"/>
      <c r="C71" s="40"/>
    </row>
    <row r="72" spans="1:3" ht="35.25" customHeight="1">
      <c r="A72" s="40"/>
      <c r="B72" s="40"/>
      <c r="C72" s="40"/>
    </row>
    <row r="73" spans="1:3" ht="35.25" customHeight="1">
      <c r="A73" s="40"/>
      <c r="B73" s="40"/>
      <c r="C73" s="40"/>
    </row>
    <row r="74" spans="1:3" ht="35.25" customHeight="1">
      <c r="A74" s="40"/>
      <c r="B74" s="40"/>
      <c r="C74" s="40"/>
    </row>
    <row r="75" spans="1:3" ht="35.25" customHeight="1">
      <c r="A75" s="40"/>
      <c r="B75" s="40"/>
      <c r="C75" s="40"/>
    </row>
    <row r="76" spans="1:3" ht="35.25" customHeight="1">
      <c r="A76" s="40"/>
      <c r="B76" s="40"/>
      <c r="C76" s="40"/>
    </row>
    <row r="77" spans="1:3" ht="35.25" customHeight="1">
      <c r="A77" s="40"/>
      <c r="B77" s="40"/>
      <c r="C77" s="40"/>
    </row>
    <row r="78" spans="1:3" ht="35.25" customHeight="1">
      <c r="A78" s="40"/>
      <c r="B78" s="40"/>
      <c r="C78" s="40"/>
    </row>
    <row r="79" spans="1:3" ht="35.25" customHeight="1">
      <c r="A79" s="40"/>
      <c r="B79" s="40"/>
      <c r="C79" s="40"/>
    </row>
    <row r="80" spans="1:3" ht="35.25" customHeight="1">
      <c r="A80" s="40"/>
      <c r="B80" s="40"/>
      <c r="C80" s="40"/>
    </row>
    <row r="81" spans="1:3" ht="35.25" customHeight="1">
      <c r="A81" s="40"/>
      <c r="B81" s="40"/>
      <c r="C81" s="40"/>
    </row>
    <row r="82" spans="1:3" ht="35.25" customHeight="1">
      <c r="A82" s="40"/>
      <c r="B82" s="40"/>
      <c r="C82" s="40"/>
    </row>
    <row r="83" spans="1:3" ht="35.25" customHeight="1">
      <c r="A83" s="40"/>
      <c r="B83" s="40"/>
      <c r="C83" s="40"/>
    </row>
    <row r="84" spans="1:3" ht="35.25" customHeight="1">
      <c r="A84" s="40"/>
      <c r="B84" s="40"/>
      <c r="C84" s="40"/>
    </row>
    <row r="85" spans="1:3" ht="35.25" customHeight="1">
      <c r="A85" s="40"/>
      <c r="B85" s="40"/>
      <c r="C85" s="40"/>
    </row>
    <row r="86" spans="1:3" ht="35.25" customHeight="1">
      <c r="A86" s="40"/>
      <c r="B86" s="40"/>
      <c r="C86" s="40"/>
    </row>
    <row r="87" spans="1:3" ht="35.25" customHeight="1">
      <c r="A87" s="40"/>
      <c r="B87" s="40"/>
      <c r="C87" s="40"/>
    </row>
    <row r="88" spans="1:3" ht="35.25" customHeight="1">
      <c r="A88" s="40"/>
      <c r="B88" s="40"/>
      <c r="C88" s="40"/>
    </row>
    <row r="89" spans="1:3" ht="35.25" customHeight="1">
      <c r="A89" s="40"/>
      <c r="B89" s="40"/>
      <c r="C89" s="40"/>
    </row>
    <row r="90" spans="1:3" ht="35.25" customHeight="1">
      <c r="A90" s="40"/>
      <c r="B90" s="40"/>
      <c r="C90" s="40"/>
    </row>
    <row r="91" spans="1:3" ht="35.25" customHeight="1">
      <c r="A91" s="40"/>
      <c r="B91" s="40"/>
      <c r="C91" s="40"/>
    </row>
    <row r="92" spans="1:3" ht="35.25" customHeight="1">
      <c r="A92" s="40"/>
      <c r="B92" s="40"/>
      <c r="C92" s="40"/>
    </row>
    <row r="93" spans="1:3" ht="35.25" customHeight="1">
      <c r="A93" s="40"/>
      <c r="B93" s="40"/>
      <c r="C93" s="40"/>
    </row>
    <row r="94" spans="1:3" ht="35.25" customHeight="1">
      <c r="A94" s="40"/>
      <c r="B94" s="40"/>
      <c r="C94" s="40"/>
    </row>
    <row r="95" spans="1:3" ht="35.25" customHeight="1">
      <c r="A95" s="40"/>
      <c r="B95" s="40"/>
      <c r="C95" s="40"/>
    </row>
    <row r="96" spans="1:3" ht="35.25" customHeight="1">
      <c r="A96" s="40"/>
      <c r="B96" s="40"/>
      <c r="C96" s="40"/>
    </row>
    <row r="97" spans="1:3" ht="35.25" customHeight="1">
      <c r="A97" s="40"/>
      <c r="B97" s="40"/>
      <c r="C97" s="40"/>
    </row>
    <row r="98" spans="1:3" ht="35.25" customHeight="1">
      <c r="A98" s="40"/>
      <c r="B98" s="40"/>
      <c r="C98" s="40"/>
    </row>
    <row r="99" spans="1:3" ht="35.25" customHeight="1">
      <c r="A99" s="40"/>
      <c r="B99" s="40"/>
      <c r="C99" s="40"/>
    </row>
    <row r="100" spans="1:3" ht="35.25" customHeight="1">
      <c r="A100" s="40"/>
      <c r="B100" s="40"/>
      <c r="C100" s="40"/>
    </row>
    <row r="101" spans="1:3" ht="35.25" customHeight="1">
      <c r="A101" s="40"/>
      <c r="B101" s="40"/>
      <c r="C101" s="40"/>
    </row>
    <row r="102" spans="1:3" ht="35.25" customHeight="1">
      <c r="A102" s="40"/>
      <c r="B102" s="40"/>
      <c r="C102" s="40"/>
    </row>
    <row r="103" spans="1:3" ht="35.25" customHeight="1">
      <c r="A103" s="40"/>
      <c r="B103" s="40"/>
      <c r="C103" s="40"/>
    </row>
    <row r="104" spans="1:3" ht="35.25" customHeight="1">
      <c r="A104" s="40"/>
      <c r="B104" s="40"/>
      <c r="C104" s="40"/>
    </row>
    <row r="105" spans="1:3" ht="35.25" customHeight="1">
      <c r="A105" s="40"/>
      <c r="B105" s="40"/>
      <c r="C105" s="40"/>
    </row>
    <row r="106" spans="1:3" ht="35.25" customHeight="1">
      <c r="A106" s="40"/>
      <c r="B106" s="40"/>
      <c r="C106" s="40"/>
    </row>
    <row r="107" spans="1:3" ht="35.25" customHeight="1">
      <c r="A107" s="40"/>
      <c r="B107" s="40"/>
      <c r="C107" s="40"/>
    </row>
    <row r="108" spans="1:3" ht="35.25" customHeight="1">
      <c r="A108" s="40"/>
      <c r="B108" s="40"/>
      <c r="C108" s="40"/>
    </row>
    <row r="109" spans="1:3" ht="35.25" customHeight="1">
      <c r="A109" s="40"/>
      <c r="B109" s="40"/>
      <c r="C109" s="40"/>
    </row>
    <row r="110" spans="1:3" ht="35.25" customHeight="1">
      <c r="A110" s="40"/>
      <c r="B110" s="40"/>
      <c r="C110" s="40"/>
    </row>
    <row r="111" spans="1:3" ht="35.25" customHeight="1">
      <c r="A111" s="40"/>
      <c r="B111" s="40"/>
      <c r="C111" s="40"/>
    </row>
    <row r="112" spans="1:3" ht="35.25" customHeight="1">
      <c r="A112" s="40"/>
      <c r="B112" s="40"/>
      <c r="C112" s="40"/>
    </row>
    <row r="113" spans="1:3" ht="35.25" customHeight="1">
      <c r="A113" s="40"/>
      <c r="B113" s="40"/>
      <c r="C113" s="40"/>
    </row>
    <row r="114" spans="1:3" ht="35.25" customHeight="1">
      <c r="A114" s="40"/>
      <c r="B114" s="40"/>
      <c r="C114" s="40"/>
    </row>
    <row r="115" spans="1:3" ht="35.25" customHeight="1">
      <c r="A115" s="40"/>
      <c r="B115" s="40"/>
      <c r="C115" s="40"/>
    </row>
    <row r="116" spans="1:3" ht="15" customHeight="1">
      <c r="A116" s="40"/>
      <c r="B116" s="40"/>
      <c r="C116" s="40"/>
    </row>
    <row r="117" spans="1:3" ht="15" customHeight="1">
      <c r="A117" s="40"/>
      <c r="B117" s="40"/>
      <c r="C117" s="40"/>
    </row>
    <row r="118" spans="1:3" ht="15" customHeight="1">
      <c r="A118" s="40"/>
      <c r="B118" s="40"/>
      <c r="C118" s="40"/>
    </row>
    <row r="119" spans="1:3" ht="15" customHeight="1">
      <c r="A119" s="40"/>
      <c r="B119" s="40"/>
      <c r="C119" s="40"/>
    </row>
    <row r="120" spans="1:3" ht="15" customHeight="1">
      <c r="A120" s="40"/>
      <c r="B120" s="40"/>
      <c r="C120" s="40"/>
    </row>
    <row r="121" spans="1:3" ht="15" customHeight="1">
      <c r="A121" s="40"/>
      <c r="B121" s="40"/>
      <c r="C121" s="40"/>
    </row>
    <row r="122" spans="1:3" ht="15" customHeight="1">
      <c r="A122" s="40"/>
      <c r="B122" s="40"/>
      <c r="C122" s="40"/>
    </row>
    <row r="123" spans="1:3" ht="15" customHeight="1">
      <c r="A123" s="40"/>
      <c r="B123" s="40"/>
      <c r="C123" s="40"/>
    </row>
    <row r="124" spans="1:3" ht="15" customHeight="1">
      <c r="A124" s="40"/>
      <c r="B124" s="40"/>
      <c r="C124" s="40"/>
    </row>
    <row r="125" spans="1:3" ht="15" customHeight="1">
      <c r="A125" s="40"/>
      <c r="B125" s="40"/>
      <c r="C125" s="40"/>
    </row>
    <row r="126" spans="1:3" ht="15" customHeight="1">
      <c r="A126" s="40"/>
      <c r="B126" s="40"/>
      <c r="C126" s="40"/>
    </row>
    <row r="127" spans="1:3" ht="15" customHeight="1">
      <c r="A127" s="40"/>
      <c r="B127" s="40"/>
      <c r="C127" s="40"/>
    </row>
    <row r="128" spans="1:3" ht="15" customHeight="1">
      <c r="A128" s="40"/>
      <c r="B128" s="40"/>
      <c r="C128" s="40"/>
    </row>
    <row r="129" spans="1:3" ht="15" customHeight="1">
      <c r="A129" s="40"/>
      <c r="B129" s="40"/>
      <c r="C129" s="40"/>
    </row>
    <row r="130" spans="1:3" ht="15" customHeight="1">
      <c r="A130" s="40"/>
      <c r="B130" s="40"/>
      <c r="C130" s="40"/>
    </row>
    <row r="131" spans="1:3" ht="15" customHeight="1">
      <c r="A131" s="40"/>
      <c r="B131" s="40"/>
      <c r="C131" s="40"/>
    </row>
    <row r="132" spans="1:3" ht="15" customHeight="1">
      <c r="A132" s="40"/>
      <c r="B132" s="40"/>
      <c r="C132" s="40"/>
    </row>
    <row r="133" spans="1:3" ht="15" customHeight="1">
      <c r="A133" s="40"/>
      <c r="B133" s="40"/>
      <c r="C133" s="40"/>
    </row>
    <row r="134" spans="1:3" ht="15" customHeight="1">
      <c r="A134" s="40"/>
      <c r="B134" s="40"/>
      <c r="C134" s="40"/>
    </row>
    <row r="135" spans="1:3" ht="15" customHeight="1">
      <c r="A135" s="40"/>
      <c r="B135" s="40"/>
      <c r="C135" s="40"/>
    </row>
    <row r="136" spans="1:3" ht="15" customHeight="1">
      <c r="A136" s="40"/>
      <c r="B136" s="40"/>
      <c r="C136" s="40"/>
    </row>
    <row r="137" spans="1:3" ht="15" customHeight="1">
      <c r="A137" s="40"/>
      <c r="B137" s="40"/>
      <c r="C137" s="40"/>
    </row>
    <row r="138" spans="1:3" ht="15" customHeight="1">
      <c r="A138" s="40"/>
      <c r="B138" s="40"/>
      <c r="C138" s="40"/>
    </row>
    <row r="139" spans="1:3" ht="15" customHeight="1">
      <c r="A139" s="40"/>
      <c r="B139" s="40"/>
      <c r="C139" s="40"/>
    </row>
    <row r="140" spans="1:3" ht="15" customHeight="1">
      <c r="A140" s="40"/>
      <c r="B140" s="40"/>
      <c r="C140" s="40"/>
    </row>
    <row r="141" spans="1:3" ht="15" customHeight="1">
      <c r="A141" s="40"/>
      <c r="B141" s="40"/>
      <c r="C141" s="40"/>
    </row>
    <row r="142" spans="1:3" ht="15" customHeight="1">
      <c r="A142" s="40"/>
      <c r="B142" s="40"/>
      <c r="C142" s="40"/>
    </row>
    <row r="143" spans="1:3" ht="15" customHeight="1">
      <c r="A143" s="40"/>
      <c r="B143" s="40"/>
      <c r="C143" s="40"/>
    </row>
    <row r="144" spans="1:3" ht="15" customHeight="1">
      <c r="A144" s="40"/>
      <c r="B144" s="40"/>
      <c r="C144" s="40"/>
    </row>
    <row r="145" spans="1:3" ht="15" customHeight="1">
      <c r="A145" s="40"/>
      <c r="B145" s="40"/>
      <c r="C145" s="40"/>
    </row>
    <row r="146" spans="1:3" ht="15" customHeight="1">
      <c r="A146" s="40"/>
      <c r="B146" s="40"/>
      <c r="C146" s="40"/>
    </row>
    <row r="147" spans="1:3" ht="15" customHeight="1">
      <c r="A147" s="40"/>
      <c r="B147" s="40"/>
      <c r="C147" s="40"/>
    </row>
    <row r="148" spans="1:3" ht="15" customHeight="1">
      <c r="A148" s="40"/>
      <c r="B148" s="40"/>
      <c r="C148" s="40"/>
    </row>
    <row r="149" spans="1:3" ht="15" customHeight="1">
      <c r="A149" s="40"/>
      <c r="B149" s="40"/>
      <c r="C149" s="40"/>
    </row>
  </sheetData>
  <sheetProtection formatCells="0" formatColumns="0" formatRows="0" insertRows="0" deleteRows="0" sort="0" autoFilter="0" pivotTables="0"/>
  <mergeCells count="1">
    <mergeCell ref="A2:C2"/>
  </mergeCells>
  <printOptions horizontalCentered="1"/>
  <pageMargins left="0.11811023622047245" right="0.11811023622047245" top="0.78740157480314965" bottom="0.70866141732283472" header="0.39370078740157483" footer="0.31496062992125984"/>
  <pageSetup paperSize="9" orientation="portrait" r:id="rId1"/>
  <headerFooter>
    <oddHeader>&amp;C&amp;"Calibri,Negrito"&amp;18 6.1 - PLANEJAMENTO - EXECUÇÃO FINANCEIRA (PEF)
DESPESAS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7"/>
  <dimension ref="A1:O45"/>
  <sheetViews>
    <sheetView showGridLines="0" view="pageLayout" zoomScaleNormal="100" workbookViewId="0">
      <selection activeCell="F8" sqref="F8"/>
    </sheetView>
  </sheetViews>
  <sheetFormatPr defaultColWidth="12.625" defaultRowHeight="15" customHeight="1"/>
  <cols>
    <col min="1" max="1" width="21.75" style="93" customWidth="1"/>
    <col min="2" max="2" width="20.125" style="93" customWidth="1"/>
    <col min="3" max="3" width="6.75" style="93" customWidth="1"/>
    <col min="4" max="4" width="12.625" style="93" customWidth="1"/>
    <col min="5" max="5" width="17.75" style="93" customWidth="1"/>
    <col min="6" max="6" width="21.625" style="93" customWidth="1"/>
    <col min="7" max="10" width="12.625" style="93" hidden="1" customWidth="1"/>
    <col min="11" max="11" width="0" style="93" hidden="1" customWidth="1"/>
    <col min="12" max="15" width="12.625" style="93" hidden="1" customWidth="1"/>
    <col min="16" max="16384" width="12.625" style="93"/>
  </cols>
  <sheetData>
    <row r="1" spans="1:11" ht="21" customHeight="1">
      <c r="A1" s="159" t="s">
        <v>218</v>
      </c>
      <c r="B1" s="160"/>
      <c r="C1" s="160"/>
      <c r="D1" s="160"/>
      <c r="E1" s="160"/>
      <c r="F1" s="160"/>
      <c r="G1" s="120"/>
      <c r="K1" s="93" t="b">
        <v>0</v>
      </c>
    </row>
    <row r="2" spans="1:11" ht="15" customHeight="1">
      <c r="A2" s="36"/>
      <c r="B2" s="36"/>
      <c r="C2" s="36"/>
      <c r="D2" s="36"/>
      <c r="E2" s="36"/>
      <c r="F2" s="36"/>
      <c r="G2" s="120"/>
    </row>
    <row r="3" spans="1:11" ht="22.5" customHeight="1">
      <c r="A3" s="336" t="s">
        <v>186</v>
      </c>
      <c r="B3" s="336"/>
      <c r="C3" s="336"/>
      <c r="D3" s="336"/>
      <c r="E3" s="336"/>
      <c r="F3" s="336"/>
    </row>
    <row r="4" spans="1:11" ht="14.25" customHeight="1" thickBot="1">
      <c r="A4" s="101"/>
    </row>
    <row r="5" spans="1:11" ht="18.75" customHeight="1" thickBot="1">
      <c r="A5" s="100" t="s">
        <v>180</v>
      </c>
      <c r="B5" s="334"/>
      <c r="C5" s="335"/>
      <c r="D5" s="335"/>
      <c r="E5" s="99" t="s">
        <v>181</v>
      </c>
      <c r="F5" s="163"/>
    </row>
    <row r="6" spans="1:11" ht="18.75" customHeight="1">
      <c r="A6" s="98" t="s">
        <v>169</v>
      </c>
      <c r="B6" s="330"/>
      <c r="C6" s="331"/>
      <c r="D6" s="331"/>
      <c r="E6" s="97" t="s">
        <v>11</v>
      </c>
      <c r="F6" s="165"/>
    </row>
    <row r="7" spans="1:11" ht="18.75" customHeight="1">
      <c r="A7" s="98" t="s">
        <v>3</v>
      </c>
      <c r="B7" s="332"/>
      <c r="C7" s="331"/>
      <c r="D7" s="331"/>
      <c r="E7" s="97" t="s">
        <v>4</v>
      </c>
      <c r="F7" s="165"/>
    </row>
    <row r="8" spans="1:11" ht="18.75" customHeight="1">
      <c r="A8" s="98" t="s">
        <v>141</v>
      </c>
      <c r="B8" s="111" t="s">
        <v>139</v>
      </c>
      <c r="C8" s="97" t="s">
        <v>5</v>
      </c>
      <c r="D8" s="112"/>
      <c r="E8" s="97" t="s">
        <v>6</v>
      </c>
      <c r="F8" s="165"/>
    </row>
    <row r="9" spans="1:11" ht="18.75" customHeight="1" thickBot="1">
      <c r="A9" s="96" t="s">
        <v>17</v>
      </c>
      <c r="B9" s="333"/>
      <c r="C9" s="333"/>
      <c r="D9" s="333"/>
      <c r="E9" s="95"/>
      <c r="F9" s="94"/>
    </row>
    <row r="10" spans="1:11" ht="6" customHeight="1" thickBot="1"/>
    <row r="11" spans="1:11" ht="18.75" customHeight="1" thickBot="1">
      <c r="A11" s="100" t="s">
        <v>180</v>
      </c>
      <c r="B11" s="334"/>
      <c r="C11" s="335"/>
      <c r="D11" s="335"/>
      <c r="E11" s="99" t="s">
        <v>181</v>
      </c>
      <c r="F11" s="163"/>
    </row>
    <row r="12" spans="1:11" ht="18.75" customHeight="1">
      <c r="A12" s="98" t="s">
        <v>169</v>
      </c>
      <c r="B12" s="330"/>
      <c r="C12" s="331"/>
      <c r="D12" s="331"/>
      <c r="E12" s="97" t="s">
        <v>11</v>
      </c>
      <c r="F12" s="165"/>
    </row>
    <row r="13" spans="1:11" ht="18.75" customHeight="1">
      <c r="A13" s="98" t="s">
        <v>3</v>
      </c>
      <c r="B13" s="332"/>
      <c r="C13" s="331"/>
      <c r="D13" s="331"/>
      <c r="E13" s="97" t="s">
        <v>4</v>
      </c>
      <c r="F13" s="165"/>
    </row>
    <row r="14" spans="1:11" ht="18.75" customHeight="1">
      <c r="A14" s="98" t="s">
        <v>141</v>
      </c>
      <c r="B14" s="111" t="s">
        <v>139</v>
      </c>
      <c r="C14" s="97" t="s">
        <v>5</v>
      </c>
      <c r="D14" s="112"/>
      <c r="E14" s="97" t="s">
        <v>6</v>
      </c>
      <c r="F14" s="165"/>
    </row>
    <row r="15" spans="1:11" ht="18.75" customHeight="1" thickBot="1">
      <c r="A15" s="96" t="s">
        <v>17</v>
      </c>
      <c r="B15" s="333"/>
      <c r="C15" s="333"/>
      <c r="D15" s="333"/>
      <c r="E15" s="95"/>
      <c r="F15" s="94"/>
    </row>
    <row r="16" spans="1:11" ht="6" customHeight="1" thickBot="1"/>
    <row r="17" spans="1:6" ht="18.75" customHeight="1" thickBot="1">
      <c r="A17" s="100" t="s">
        <v>180</v>
      </c>
      <c r="B17" s="334"/>
      <c r="C17" s="335"/>
      <c r="D17" s="335"/>
      <c r="E17" s="99" t="s">
        <v>181</v>
      </c>
      <c r="F17" s="163"/>
    </row>
    <row r="18" spans="1:6" ht="18.75" customHeight="1">
      <c r="A18" s="98" t="s">
        <v>169</v>
      </c>
      <c r="B18" s="330"/>
      <c r="C18" s="331"/>
      <c r="D18" s="331"/>
      <c r="E18" s="97" t="s">
        <v>11</v>
      </c>
      <c r="F18" s="165"/>
    </row>
    <row r="19" spans="1:6" ht="18.75" customHeight="1">
      <c r="A19" s="98" t="s">
        <v>3</v>
      </c>
      <c r="B19" s="332"/>
      <c r="C19" s="331"/>
      <c r="D19" s="331"/>
      <c r="E19" s="97" t="s">
        <v>4</v>
      </c>
      <c r="F19" s="165"/>
    </row>
    <row r="20" spans="1:6" ht="18.75" customHeight="1">
      <c r="A20" s="98" t="s">
        <v>141</v>
      </c>
      <c r="B20" s="111" t="s">
        <v>139</v>
      </c>
      <c r="C20" s="97" t="s">
        <v>5</v>
      </c>
      <c r="D20" s="112"/>
      <c r="E20" s="97" t="s">
        <v>6</v>
      </c>
      <c r="F20" s="165"/>
    </row>
    <row r="21" spans="1:6" ht="18.75" customHeight="1" thickBot="1">
      <c r="A21" s="96" t="s">
        <v>17</v>
      </c>
      <c r="B21" s="333"/>
      <c r="C21" s="333"/>
      <c r="D21" s="333"/>
      <c r="E21" s="95"/>
      <c r="F21" s="94"/>
    </row>
    <row r="22" spans="1:6" ht="6" customHeight="1" thickBot="1"/>
    <row r="23" spans="1:6" ht="18.75" customHeight="1" thickBot="1">
      <c r="A23" s="100" t="s">
        <v>180</v>
      </c>
      <c r="B23" s="334"/>
      <c r="C23" s="335"/>
      <c r="D23" s="335"/>
      <c r="E23" s="99" t="s">
        <v>181</v>
      </c>
      <c r="F23" s="163"/>
    </row>
    <row r="24" spans="1:6" ht="18.75" customHeight="1">
      <c r="A24" s="98" t="s">
        <v>169</v>
      </c>
      <c r="B24" s="330"/>
      <c r="C24" s="331"/>
      <c r="D24" s="331"/>
      <c r="E24" s="97" t="s">
        <v>11</v>
      </c>
      <c r="F24" s="165"/>
    </row>
    <row r="25" spans="1:6" ht="18.75" customHeight="1">
      <c r="A25" s="98" t="s">
        <v>3</v>
      </c>
      <c r="B25" s="332"/>
      <c r="C25" s="331"/>
      <c r="D25" s="331"/>
      <c r="E25" s="97" t="s">
        <v>4</v>
      </c>
      <c r="F25" s="165"/>
    </row>
    <row r="26" spans="1:6" ht="18.75" customHeight="1">
      <c r="A26" s="98" t="s">
        <v>141</v>
      </c>
      <c r="B26" s="111" t="s">
        <v>139</v>
      </c>
      <c r="C26" s="97" t="s">
        <v>5</v>
      </c>
      <c r="D26" s="112"/>
      <c r="E26" s="97" t="s">
        <v>6</v>
      </c>
      <c r="F26" s="165"/>
    </row>
    <row r="27" spans="1:6" ht="18.75" customHeight="1" thickBot="1">
      <c r="A27" s="96" t="s">
        <v>17</v>
      </c>
      <c r="B27" s="333"/>
      <c r="C27" s="333"/>
      <c r="D27" s="333"/>
      <c r="E27" s="95"/>
      <c r="F27" s="94"/>
    </row>
    <row r="28" spans="1:6" ht="6" customHeight="1" thickBot="1"/>
    <row r="29" spans="1:6" ht="18.75" customHeight="1" thickBot="1">
      <c r="A29" s="100" t="s">
        <v>180</v>
      </c>
      <c r="B29" s="334"/>
      <c r="C29" s="335"/>
      <c r="D29" s="335"/>
      <c r="E29" s="99" t="s">
        <v>181</v>
      </c>
      <c r="F29" s="163"/>
    </row>
    <row r="30" spans="1:6" ht="18.75" customHeight="1">
      <c r="A30" s="98" t="s">
        <v>169</v>
      </c>
      <c r="B30" s="330"/>
      <c r="C30" s="331"/>
      <c r="D30" s="331"/>
      <c r="E30" s="97" t="s">
        <v>11</v>
      </c>
      <c r="F30" s="165"/>
    </row>
    <row r="31" spans="1:6" ht="18.75" customHeight="1">
      <c r="A31" s="98" t="s">
        <v>3</v>
      </c>
      <c r="B31" s="332"/>
      <c r="C31" s="331"/>
      <c r="D31" s="331"/>
      <c r="E31" s="97" t="s">
        <v>4</v>
      </c>
      <c r="F31" s="165"/>
    </row>
    <row r="32" spans="1:6" ht="18.75" customHeight="1">
      <c r="A32" s="98" t="s">
        <v>141</v>
      </c>
      <c r="B32" s="111" t="s">
        <v>139</v>
      </c>
      <c r="C32" s="97" t="s">
        <v>168</v>
      </c>
      <c r="D32" s="112"/>
      <c r="E32" s="97" t="s">
        <v>6</v>
      </c>
      <c r="F32" s="165"/>
    </row>
    <row r="33" spans="1:6" ht="18.75" customHeight="1" thickBot="1">
      <c r="A33" s="96" t="s">
        <v>17</v>
      </c>
      <c r="B33" s="333"/>
      <c r="C33" s="333"/>
      <c r="D33" s="333"/>
      <c r="E33" s="95"/>
      <c r="F33" s="94"/>
    </row>
    <row r="34" spans="1:6" ht="6" customHeight="1" thickBot="1"/>
    <row r="35" spans="1:6" ht="18.75" customHeight="1" thickBot="1">
      <c r="A35" s="100" t="s">
        <v>180</v>
      </c>
      <c r="B35" s="334"/>
      <c r="C35" s="335"/>
      <c r="D35" s="335"/>
      <c r="E35" s="99" t="s">
        <v>181</v>
      </c>
      <c r="F35" s="163"/>
    </row>
    <row r="36" spans="1:6" ht="18.75" customHeight="1">
      <c r="A36" s="98" t="s">
        <v>169</v>
      </c>
      <c r="B36" s="330"/>
      <c r="C36" s="331"/>
      <c r="D36" s="331"/>
      <c r="E36" s="97" t="s">
        <v>11</v>
      </c>
      <c r="F36" s="165"/>
    </row>
    <row r="37" spans="1:6" ht="18.75" customHeight="1">
      <c r="A37" s="98" t="s">
        <v>3</v>
      </c>
      <c r="B37" s="332"/>
      <c r="C37" s="331"/>
      <c r="D37" s="331"/>
      <c r="E37" s="97" t="s">
        <v>4</v>
      </c>
      <c r="F37" s="165"/>
    </row>
    <row r="38" spans="1:6" ht="18.75" customHeight="1">
      <c r="A38" s="98" t="s">
        <v>141</v>
      </c>
      <c r="B38" s="111" t="s">
        <v>139</v>
      </c>
      <c r="C38" s="97" t="s">
        <v>168</v>
      </c>
      <c r="D38" s="164"/>
      <c r="E38" s="97" t="s">
        <v>6</v>
      </c>
      <c r="F38" s="165"/>
    </row>
    <row r="39" spans="1:6" ht="18.75" customHeight="1" thickBot="1">
      <c r="A39" s="96" t="s">
        <v>17</v>
      </c>
      <c r="B39" s="333"/>
      <c r="C39" s="333"/>
      <c r="D39" s="333"/>
      <c r="E39" s="95"/>
      <c r="F39" s="94"/>
    </row>
    <row r="40" spans="1:6" ht="6" customHeight="1" thickBot="1"/>
    <row r="41" spans="1:6" ht="18.75" customHeight="1" thickBot="1">
      <c r="A41" s="100" t="s">
        <v>180</v>
      </c>
      <c r="B41" s="334"/>
      <c r="C41" s="335"/>
      <c r="D41" s="335"/>
      <c r="E41" s="99" t="s">
        <v>181</v>
      </c>
      <c r="F41" s="163"/>
    </row>
    <row r="42" spans="1:6" ht="18.75" customHeight="1">
      <c r="A42" s="98" t="s">
        <v>169</v>
      </c>
      <c r="B42" s="330"/>
      <c r="C42" s="331"/>
      <c r="D42" s="331"/>
      <c r="E42" s="97" t="s">
        <v>11</v>
      </c>
      <c r="F42" s="165"/>
    </row>
    <row r="43" spans="1:6" ht="18.75" customHeight="1">
      <c r="A43" s="98" t="s">
        <v>3</v>
      </c>
      <c r="B43" s="332"/>
      <c r="C43" s="331"/>
      <c r="D43" s="331"/>
      <c r="E43" s="97" t="s">
        <v>4</v>
      </c>
      <c r="F43" s="165"/>
    </row>
    <row r="44" spans="1:6" ht="18.75" customHeight="1">
      <c r="A44" s="98" t="s">
        <v>141</v>
      </c>
      <c r="B44" s="111" t="s">
        <v>139</v>
      </c>
      <c r="C44" s="97" t="s">
        <v>168</v>
      </c>
      <c r="D44" s="164"/>
      <c r="E44" s="97" t="s">
        <v>6</v>
      </c>
      <c r="F44" s="165"/>
    </row>
    <row r="45" spans="1:6" ht="18.75" customHeight="1" thickBot="1">
      <c r="A45" s="96" t="s">
        <v>17</v>
      </c>
      <c r="B45" s="333"/>
      <c r="C45" s="333"/>
      <c r="D45" s="333"/>
      <c r="E45" s="95"/>
      <c r="F45" s="94"/>
    </row>
  </sheetData>
  <sheetProtection formatCells="0" formatColumns="0" formatRows="0" sort="0" autoFilter="0" pivotTables="0"/>
  <mergeCells count="29">
    <mergeCell ref="A3:F3"/>
    <mergeCell ref="B30:D30"/>
    <mergeCell ref="B18:D18"/>
    <mergeCell ref="B19:D19"/>
    <mergeCell ref="B21:D21"/>
    <mergeCell ref="B23:D23"/>
    <mergeCell ref="B24:D24"/>
    <mergeCell ref="B25:D25"/>
    <mergeCell ref="B27:D27"/>
    <mergeCell ref="B29:D29"/>
    <mergeCell ref="B17:D17"/>
    <mergeCell ref="B5:D5"/>
    <mergeCell ref="B6:D6"/>
    <mergeCell ref="B7:D7"/>
    <mergeCell ref="B9:D9"/>
    <mergeCell ref="B11:D11"/>
    <mergeCell ref="B12:D12"/>
    <mergeCell ref="B13:D13"/>
    <mergeCell ref="B15:D15"/>
    <mergeCell ref="B45:D45"/>
    <mergeCell ref="B31:D31"/>
    <mergeCell ref="B33:D33"/>
    <mergeCell ref="B35:D35"/>
    <mergeCell ref="B36:D36"/>
    <mergeCell ref="B37:D37"/>
    <mergeCell ref="B39:D39"/>
    <mergeCell ref="B41:D41"/>
    <mergeCell ref="B42:D42"/>
    <mergeCell ref="B43:D43"/>
  </mergeCells>
  <conditionalFormatting sqref="A5:F45">
    <cfRule type="expression" dxfId="0" priority="1">
      <formula>$K$1=TRUE</formula>
    </cfRule>
  </conditionalFormatting>
  <pageMargins left="0.35433070866141736" right="0.35433070866141736" top="0.82677165354330717" bottom="0.98425196850393704" header="0.15748031496062992" footer="0"/>
  <pageSetup paperSize="9" scale="86" orientation="portrait" r:id="rId1"/>
  <headerFooter>
    <oddHeader>&amp;C&amp;"Arial,Negrito"
7 - UNIDADES DE ATENDIMENTO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2</xdr:row>
                    <xdr:rowOff>0</xdr:rowOff>
                  </from>
                  <to>
                    <xdr:col>0</xdr:col>
                    <xdr:colOff>266700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6"/>
  <dimension ref="A1:B25"/>
  <sheetViews>
    <sheetView showGridLines="0" workbookViewId="0">
      <selection activeCell="A20" sqref="A20"/>
    </sheetView>
  </sheetViews>
  <sheetFormatPr defaultColWidth="12.625" defaultRowHeight="15" customHeight="1"/>
  <cols>
    <col min="1" max="1" width="63.5" customWidth="1"/>
    <col min="2" max="2" width="12.375" customWidth="1"/>
    <col min="3" max="6" width="11.125" customWidth="1"/>
    <col min="7" max="11" width="8.625" customWidth="1"/>
  </cols>
  <sheetData>
    <row r="1" spans="1:2" ht="16.5" customHeight="1">
      <c r="A1" s="337" t="s">
        <v>23</v>
      </c>
      <c r="B1" s="338"/>
    </row>
    <row r="2" spans="1:2" ht="16.5" customHeight="1">
      <c r="A2" s="2"/>
      <c r="B2" s="2"/>
    </row>
    <row r="3" spans="1:2" ht="16.5" customHeight="1">
      <c r="A3" s="3" t="s">
        <v>24</v>
      </c>
      <c r="B3" s="3"/>
    </row>
    <row r="4" spans="1:2" ht="16.5" customHeight="1">
      <c r="A4" s="4" t="s">
        <v>25</v>
      </c>
      <c r="B4" s="4" t="s">
        <v>22</v>
      </c>
    </row>
    <row r="5" spans="1:2" ht="16.5" customHeight="1">
      <c r="A5" s="5" t="s">
        <v>26</v>
      </c>
      <c r="B5" s="6">
        <v>27.8</v>
      </c>
    </row>
    <row r="6" spans="1:2" ht="16.5" customHeight="1">
      <c r="A6" s="7" t="s">
        <v>27</v>
      </c>
      <c r="B6" s="8">
        <v>8</v>
      </c>
    </row>
    <row r="7" spans="1:2" ht="16.5" customHeight="1">
      <c r="A7" s="7" t="s">
        <v>28</v>
      </c>
      <c r="B7" s="8">
        <v>1</v>
      </c>
    </row>
    <row r="8" spans="1:2" ht="16.5" customHeight="1">
      <c r="A8" s="9" t="s">
        <v>29</v>
      </c>
      <c r="B8" s="10">
        <f>SUM(B5:B7)</f>
        <v>36.799999999999997</v>
      </c>
    </row>
    <row r="9" spans="1:2" ht="16.5" customHeight="1">
      <c r="A9" s="11" t="s">
        <v>30</v>
      </c>
      <c r="B9" s="12">
        <v>2.7776999999999998</v>
      </c>
    </row>
    <row r="10" spans="1:2" ht="16.5" customHeight="1">
      <c r="A10" s="11" t="s">
        <v>31</v>
      </c>
      <c r="B10" s="12">
        <v>8.3332999999999995</v>
      </c>
    </row>
    <row r="11" spans="1:2" ht="16.5" customHeight="1">
      <c r="A11" s="11" t="s">
        <v>32</v>
      </c>
      <c r="B11" s="12">
        <v>4.09</v>
      </c>
    </row>
    <row r="12" spans="1:2" ht="16.5" customHeight="1">
      <c r="A12" s="13" t="s">
        <v>33</v>
      </c>
      <c r="B12" s="10">
        <f>SUM(B9:B11)</f>
        <v>15.200999999999999</v>
      </c>
    </row>
    <row r="13" spans="1:2" ht="16.5" customHeight="1">
      <c r="A13" s="14" t="s">
        <v>34</v>
      </c>
      <c r="B13" s="15">
        <v>0.04</v>
      </c>
    </row>
    <row r="14" spans="1:2" ht="16.5" customHeight="1">
      <c r="A14" s="14" t="s">
        <v>35</v>
      </c>
      <c r="B14" s="15">
        <v>7.54</v>
      </c>
    </row>
    <row r="15" spans="1:2" ht="16.5" customHeight="1">
      <c r="A15" s="13" t="s">
        <v>36</v>
      </c>
      <c r="B15" s="10">
        <f>B12+B13+B14</f>
        <v>22.780999999999999</v>
      </c>
    </row>
    <row r="16" spans="1:2" ht="16.5" customHeight="1">
      <c r="A16" s="16" t="s">
        <v>37</v>
      </c>
      <c r="B16" s="17">
        <f>B8+B12+B13+B14</f>
        <v>59.580999999999996</v>
      </c>
    </row>
    <row r="17" spans="1:2" ht="16.5" customHeight="1">
      <c r="A17" s="11"/>
      <c r="B17" s="11"/>
    </row>
    <row r="18" spans="1:2" ht="16.5" customHeight="1">
      <c r="A18" s="16" t="s">
        <v>38</v>
      </c>
      <c r="B18" s="18" t="s">
        <v>39</v>
      </c>
    </row>
    <row r="19" spans="1:2" ht="16.5" customHeight="1">
      <c r="A19" s="13" t="s">
        <v>40</v>
      </c>
      <c r="B19" s="10">
        <v>954</v>
      </c>
    </row>
    <row r="20" spans="1:2" ht="16.5" customHeight="1">
      <c r="A20" s="11" t="s">
        <v>41</v>
      </c>
      <c r="B20" s="12">
        <v>4.3</v>
      </c>
    </row>
    <row r="21" spans="1:2" ht="16.5" customHeight="1">
      <c r="A21" s="11" t="s">
        <v>42</v>
      </c>
      <c r="B21" s="12">
        <v>2</v>
      </c>
    </row>
    <row r="22" spans="1:2" ht="16.5" customHeight="1">
      <c r="A22" s="11" t="s">
        <v>43</v>
      </c>
      <c r="B22" s="12">
        <v>20</v>
      </c>
    </row>
    <row r="23" spans="1:2" ht="16.5" customHeight="1">
      <c r="A23" s="11" t="s">
        <v>44</v>
      </c>
      <c r="B23" s="12">
        <f>B22*(B21)</f>
        <v>40</v>
      </c>
    </row>
    <row r="24" spans="1:2" ht="16.5" customHeight="1">
      <c r="A24" s="19" t="s">
        <v>45</v>
      </c>
      <c r="B24" s="20" t="s">
        <v>22</v>
      </c>
    </row>
    <row r="25" spans="1:2" ht="16.5" customHeight="1">
      <c r="A25" s="11" t="s">
        <v>46</v>
      </c>
      <c r="B25" s="12">
        <v>20</v>
      </c>
    </row>
  </sheetData>
  <mergeCells count="1">
    <mergeCell ref="A1:B1"/>
  </mergeCells>
  <pageMargins left="0.74791666666666701" right="0.74791666666666701" top="0.98402777777777795" bottom="0.9840277777777779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1035</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1. DADOS CADASTRAIS</vt:lpstr>
      <vt:lpstr>2. HISTÓRICO</vt:lpstr>
      <vt:lpstr>3. OBJETO</vt:lpstr>
      <vt:lpstr>4. PEO</vt:lpstr>
      <vt:lpstr>5. EQUIPE DE TRABALHO</vt:lpstr>
      <vt:lpstr>6. PEF</vt:lpstr>
      <vt:lpstr>6.1 PEF</vt:lpstr>
      <vt:lpstr>7. UNIDADES</vt:lpstr>
      <vt:lpstr>5. Parametro_Encargo</vt:lpstr>
      <vt:lpstr>Regime Atendimento</vt:lpstr>
      <vt:lpstr>8. DECLARAÇÃO</vt:lpstr>
      <vt:lpstr>'1. DADOS CADASTRAIS'!Area_de_impressao</vt:lpstr>
      <vt:lpstr>'6. PEF'!Area_de_impressao</vt:lpstr>
      <vt:lpstr>'6.1 PEF'!Area_de_impressao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Waschburger</dc:creator>
  <cp:lastModifiedBy>Fernanda Machado Inácio</cp:lastModifiedBy>
  <cp:revision>63</cp:revision>
  <cp:lastPrinted>2023-01-13T21:27:29Z</cp:lastPrinted>
  <dcterms:created xsi:type="dcterms:W3CDTF">2018-06-25T09:30:59Z</dcterms:created>
  <dcterms:modified xsi:type="dcterms:W3CDTF">2024-01-17T13:46:52Z</dcterms:modified>
  <dc:language>pt-BR</dc:language>
</cp:coreProperties>
</file>