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androf.santos\Desktop\Arquivos do SITE do CMDCA\"/>
    </mc:Choice>
  </mc:AlternateContent>
  <bookViews>
    <workbookView xWindow="0" yWindow="0" windowWidth="21600" windowHeight="9735"/>
  </bookViews>
  <sheets>
    <sheet name="Plan1" sheetId="1" r:id="rId1"/>
    <sheet name="Plan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18" i="1" l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17" i="1"/>
  <c r="N6" i="1" l="1"/>
  <c r="AR6" i="1" s="1"/>
  <c r="AR5" i="1"/>
  <c r="AR4" i="1"/>
  <c r="AR7" i="1"/>
  <c r="AR8" i="1"/>
  <c r="AR9" i="1"/>
  <c r="AR10" i="1"/>
  <c r="AR11" i="1"/>
  <c r="AR12" i="1"/>
  <c r="AR13" i="1"/>
  <c r="AR14" i="1"/>
  <c r="AR15" i="1"/>
  <c r="AR16" i="1"/>
  <c r="AR2" i="1"/>
  <c r="H11" i="2"/>
  <c r="G11" i="2"/>
  <c r="AR3" i="1"/>
</calcChain>
</file>

<file path=xl/sharedStrings.xml><?xml version="1.0" encoding="utf-8"?>
<sst xmlns="http://schemas.openxmlformats.org/spreadsheetml/2006/main" count="582" uniqueCount="371">
  <si>
    <t>Fundo</t>
  </si>
  <si>
    <t>N° DO PROCESSO</t>
  </si>
  <si>
    <t>OSC</t>
  </si>
  <si>
    <t>Valor</t>
  </si>
  <si>
    <t>FUNDOIDOSO</t>
  </si>
  <si>
    <t>16.0.000051346-0</t>
  </si>
  <si>
    <t>MITRA ARQUIDIOCESE DE PORTO ALEGRE, CNPJ nº 92.858.000/0001-45</t>
  </si>
  <si>
    <t>Pgto Paralisado desde 09/2019</t>
  </si>
  <si>
    <t>Cancelado por pendência na prestação de contas</t>
  </si>
  <si>
    <t>FUNCRIANÇA</t>
  </si>
  <si>
    <t>18.0.000062660-7</t>
  </si>
  <si>
    <t>OSC JUNIOR ACHIEVEMENT</t>
  </si>
  <si>
    <t>18.0.000008087-6</t>
  </si>
  <si>
    <t>INSTITUTO VIDA SOLIDÁRIA</t>
  </si>
  <si>
    <t>Aguardando eleição dos dirigentes (retirar o Secretário Municipal do quadro dirigente)</t>
  </si>
  <si>
    <t>19.0.000137173-0</t>
  </si>
  <si>
    <t>INSTITUTO GERAÇÃO TRICOLOR - IGT</t>
  </si>
  <si>
    <t>19.0.000036925-2</t>
  </si>
  <si>
    <t>Associação Cultural Amigos para Sempre</t>
  </si>
  <si>
    <t>19.0.000082796-0</t>
  </si>
  <si>
    <t>Federação Espírita do Rio Grande do Sul</t>
  </si>
  <si>
    <t>20.0.000000742-1</t>
  </si>
  <si>
    <t>SOS-Casas de Acolhida</t>
  </si>
  <si>
    <t>20.0.000007641-5</t>
  </si>
  <si>
    <t>Associação de Amigos do Grupo</t>
  </si>
  <si>
    <t>Transferido para o processo 22.0.000032216-8</t>
  </si>
  <si>
    <t>20.0.000029890-6</t>
  </si>
  <si>
    <t>Instituto Maria Galbusera</t>
  </si>
  <si>
    <t>20.0.000032387-0</t>
  </si>
  <si>
    <t>Centro Cultural Marli Medeiros - Cemme</t>
  </si>
  <si>
    <t>20.0.000034148-8</t>
  </si>
  <si>
    <t>Amparo Santa Cruz - Orionópolis</t>
  </si>
  <si>
    <t>Desistência do resgate de recursos e solicitando transferência integral dos valores captados para o projeto "Última Esperança"</t>
  </si>
  <si>
    <t>20.0.000035730-9</t>
  </si>
  <si>
    <t>OBRA SOCIAL IMACULADO CORAÇÃO DE MARIA</t>
  </si>
  <si>
    <t>20.0.000036092-0</t>
  </si>
  <si>
    <t>Casa de Nazaré Centro de Apoio ao Menor</t>
  </si>
  <si>
    <t>20.0.000036252-3</t>
  </si>
  <si>
    <t>ASSOCIAÇÃO RECREATIVA E CULTURAL SPORT E VIDA</t>
  </si>
  <si>
    <t>20.0.000042332-8</t>
  </si>
  <si>
    <t>Termo de Fomento 026/2020 - Instituto da Criança com Diabetes Proj. Manutenção do ICD - 2019-2020 processo totalmente repassado</t>
  </si>
  <si>
    <t>Transferido para o processo 20.0.000 103017-6.</t>
  </si>
  <si>
    <t>20.0.000043948-8</t>
  </si>
  <si>
    <t>Aldeias Infantis SOS Brasil</t>
  </si>
  <si>
    <t>20.0.000044023-0</t>
  </si>
  <si>
    <t>SOS Casa de Acolhida</t>
  </si>
  <si>
    <t>20.0.000004828-4</t>
  </si>
  <si>
    <t>Instituto Pobres Servos da Divina Providência - Projeto Centro de Cuidados Nossa Senhora de Fátima</t>
  </si>
  <si>
    <t>20.0.000054634-9</t>
  </si>
  <si>
    <t>BANCO DE ALIMENTOS DO RIO GRANDE DO SUL - PROJETO OFICINA DO SABOR</t>
  </si>
  <si>
    <t>20.0.000103017-6</t>
  </si>
  <si>
    <t>Instituto da Criança com Diabetes - ICDRS Manutenção do ICD - 2019-2020</t>
  </si>
  <si>
    <t>20.0.000106412-7</t>
  </si>
  <si>
    <t>Grupo União de Idosos Alegria de Viver</t>
  </si>
  <si>
    <t>21.0.000018072-3</t>
  </si>
  <si>
    <t>Movimento por uma Infância Melhor - Projeto Investindo mais em qualidade V</t>
  </si>
  <si>
    <t>21.0.000026920-1</t>
  </si>
  <si>
    <t>Instituto do Câncer Infantil – PROJETO NUCLEO DE ATENDIMENTO AO PACIENTE RESOLUÇÃO 212/2018</t>
  </si>
  <si>
    <t>21.0.000027578-3</t>
  </si>
  <si>
    <t>ONG Parceiros Voluntários - Projeto Idoso em foco: um olhar estratégico e sistêmico para esta população</t>
  </si>
  <si>
    <t>21.0.000035750-0</t>
  </si>
  <si>
    <t>Fundação Gaúcha dos Bancos Sociais</t>
  </si>
  <si>
    <t>21.0.000037250-9</t>
  </si>
  <si>
    <t>Instituto Pobres Servos da Divina Providência - Abrigo João Paulo II - Projeto TRANSPORTANDO SONHOS</t>
  </si>
  <si>
    <t>21.0.000050990-3</t>
  </si>
  <si>
    <t>Mitra da Arquidiocese de Porto Alegre - Paróquia Nossa Senhora Aparecida - Projeto Manutenção Organizacional do Centro Social Padre Pedro Leonardi</t>
  </si>
  <si>
    <t>21.0.000005103-6</t>
  </si>
  <si>
    <t>Instituto Pró-Saúde - IPS - Projeto Maturidade</t>
  </si>
  <si>
    <t>21.0.000053013-9</t>
  </si>
  <si>
    <t>FADEM Fundação de Atendimento de Deficiência Múltipla - PROJETO Sustentação Incentivada da FADEM 2020-2021</t>
  </si>
  <si>
    <t>21.0.000055061-0</t>
  </si>
  <si>
    <t>Instituto Pobres Servos da Divina Providência - Abrigo João Paulo II - Projeto Um Lar Acolhedor II</t>
  </si>
  <si>
    <t>21.0.000057494-2</t>
  </si>
  <si>
    <t>Associação Beneficente de Pesquisa, Estudo e Prevenção de Doenças Respiratórias na Infância</t>
  </si>
  <si>
    <t>21.0.000072132-5</t>
  </si>
  <si>
    <t>Associação Sol Maior</t>
  </si>
  <si>
    <t>21.0.000073516-4</t>
  </si>
  <si>
    <t>ASSOCIAÇÃO CRISTÃ DE MOÇOS DO RIO GRANDE DO SUL – ACM MORRO SANTANA</t>
  </si>
  <si>
    <t>21.0.000075422-3</t>
  </si>
  <si>
    <t>Ação Social de Fé</t>
  </si>
  <si>
    <t>21.0.000079402-0</t>
  </si>
  <si>
    <t>Instituto Pobres Servos da Divina Providência - Centro de Promoção da Infância e da Juventude Projeto Aprender para Transformar 2020 – 2022 - CNPJ/MF sob o n.º 92.726.819/0006-63</t>
  </si>
  <si>
    <t>21.0.000080990-7</t>
  </si>
  <si>
    <t>União Brasileira de Educação e Assistência</t>
  </si>
  <si>
    <t>21.0.000082553-8</t>
  </si>
  <si>
    <t>Asilo Padre Cacique</t>
  </si>
  <si>
    <t>21.0.000087316-8</t>
  </si>
  <si>
    <t>FUNDAÇÃO TÊNIS</t>
  </si>
  <si>
    <t>21.0.000087376-1</t>
  </si>
  <si>
    <t>Assoc.Benef.Sta Zita de Lucca - Proj.Manut. Instituc.2018-2020 (25/06/2021)</t>
  </si>
  <si>
    <t>21.0.000090297-4</t>
  </si>
  <si>
    <t>CLUBE DE MÃES DO CRISTAL</t>
  </si>
  <si>
    <t>21.0.000092936-8</t>
  </si>
  <si>
    <t>Sociedade Porto Alegrense de Auxílio aos Necessitados</t>
  </si>
  <si>
    <t>21.0.000093628-3</t>
  </si>
  <si>
    <t>Educandário - Centro de Reabilitação São João Batista</t>
  </si>
  <si>
    <t>21.0.000094699-8</t>
  </si>
  <si>
    <t>Lar de São José</t>
  </si>
  <si>
    <t>21.0.000095637-3</t>
  </si>
  <si>
    <t>Fraternidade Cristã Espírita</t>
  </si>
  <si>
    <t>21.0.000113703-1</t>
  </si>
  <si>
    <t>Via-Pró Doações e Transplantes</t>
  </si>
  <si>
    <t>21.0.000114351-1</t>
  </si>
  <si>
    <t>Associação Saúde Criança Porto Alegre</t>
  </si>
  <si>
    <t>Encerramento do TF 001/2022</t>
  </si>
  <si>
    <t>21.0.000114583-2</t>
  </si>
  <si>
    <t>O Pão dos Pobres de Santo Antônio</t>
  </si>
  <si>
    <t>21.0.000116437-3</t>
  </si>
  <si>
    <t>Banco de Alimentos do Rio Grande do Sul Projeto PASSOS DA LONGEVIDADE 3ª EDIÇÃO,</t>
  </si>
  <si>
    <t>21.0.000117013-6</t>
  </si>
  <si>
    <t>Associação Brasileira Cultural e Be neficiente</t>
  </si>
  <si>
    <t>21.0.000124038-0</t>
  </si>
  <si>
    <t>Instituto da Criança com Diabetes do Rio Grande do Sul - ICDRS - Infraestrutura do Centro de Educação e Tratamento da Diabetes 2021-2023</t>
  </si>
  <si>
    <t>21.0.000124453-9</t>
  </si>
  <si>
    <t>Instituto do Câncer Infantil - PROJETO MANUTENÇÃO E QUALIFICAÇÃO NO ATENDIMENTO RESOLUÇÃO 047/2020</t>
  </si>
  <si>
    <t>21.0.000131559-2</t>
  </si>
  <si>
    <t>21.0.000133089-3</t>
  </si>
  <si>
    <t>Banco de Alimentos do Rio Grande do Sul - projeto Funcionalidade para Idosos 2° Edição</t>
  </si>
  <si>
    <t>21.0.000133179-2</t>
  </si>
  <si>
    <t>Casa do Menino Jesus de Praga</t>
  </si>
  <si>
    <t>21.0.000133341-8</t>
  </si>
  <si>
    <t>Associação Brasileira Cultural e Beneficente</t>
  </si>
  <si>
    <t>22.0.000009781-4</t>
  </si>
  <si>
    <t>Instituto Pobres Servos da Divina Providência - Centro de Educação Profissional São João Calábria Projeto Adote Um Futuro II (2020- 2022​),</t>
  </si>
  <si>
    <t>22.0.000015029-4</t>
  </si>
  <si>
    <t>Movimento Por Uma Infância Melhor</t>
  </si>
  <si>
    <t>22.0.000023086-7</t>
  </si>
  <si>
    <t>INSTITUTO PORTO ALEGRENSE DE ARTE-EDUCAÇÃO - IPDAE</t>
  </si>
  <si>
    <t>22.0.000023119-7</t>
  </si>
  <si>
    <t>OSC FUNDAÇÃO TÊNIS</t>
  </si>
  <si>
    <t>22.0.000029278-1</t>
  </si>
  <si>
    <t>Instituto do Câncer Infantil – PROJETO MANUTENÇÃO E QUALIFICAÇÃO NO ATENDIMENTO RESOLUÇÃO 047/2020</t>
  </si>
  <si>
    <t>22.0.000032326-1</t>
  </si>
  <si>
    <t>Banco de Alimentos do Rio Grande do Sul</t>
  </si>
  <si>
    <t>22.0.000033218-0</t>
  </si>
  <si>
    <t>Instituto Pró Saúde - IPS</t>
  </si>
  <si>
    <t>22.0.000033661-4</t>
  </si>
  <si>
    <t>Clínica Esperança de Amparo à Criança - CEACRI</t>
  </si>
  <si>
    <t>22.0.000034560-5</t>
  </si>
  <si>
    <t>ONG Parceiros Voluntários</t>
  </si>
  <si>
    <t>22.0.000036339-5</t>
  </si>
  <si>
    <t>Associação de Cegos Louis Braille</t>
  </si>
  <si>
    <t>22.0.000040148-3</t>
  </si>
  <si>
    <t>Irmandade da Santa Casa de Misericórdia de Porto Alegre</t>
  </si>
  <si>
    <t>22.0.000046867-7</t>
  </si>
  <si>
    <t>Instituto do Câncer Infantil -Projeto Conhecer Para Transformar: Condução de pesquisas científicas para crianças e adolescentes com câncer</t>
  </si>
  <si>
    <t>22.0.000047443-0</t>
  </si>
  <si>
    <t>Núcleo Comunitário e Cultural de Belém Novo</t>
  </si>
  <si>
    <t>22.0.000052093-8</t>
  </si>
  <si>
    <t>STEPS - Sociedade Tenis, Educação e Participação SociaI</t>
  </si>
  <si>
    <t>22.0.000054739-9</t>
  </si>
  <si>
    <t>Fundação Projeto Pescar - Projeto Programa Social Pescar: Atitudes que Transformam Vidas</t>
  </si>
  <si>
    <t>22.0.000060256-0</t>
  </si>
  <si>
    <t>22.0.000062417-2</t>
  </si>
  <si>
    <t>HOSPITAL ESPÍRITA DE PORTO ALEGRE (Projeto Reforma na Unidade de Internação do SUS )</t>
  </si>
  <si>
    <t>22.0.000064369-0</t>
  </si>
  <si>
    <t>ASSOCIAÇÃO DOS FERROVIÁRIOS SUL RIOGRANDESES</t>
  </si>
  <si>
    <t>22.0.000078784-5</t>
  </si>
  <si>
    <t>22.0.000097949-3</t>
  </si>
  <si>
    <t>FUNDAÇÃO THIAGO DE MORAES GONZAGA</t>
  </si>
  <si>
    <t>22.0.000122023-7</t>
  </si>
  <si>
    <t>ASSOCIAÇÃO DOS AMIGOS DO HOSPITAL MATERNO INFANTIL PRESIDENTE VARGAS</t>
  </si>
  <si>
    <t>PROCESSO DUPLICADO - CONSIDERAR 22.0.000119989-0</t>
  </si>
  <si>
    <t>22.0.000142569-6</t>
  </si>
  <si>
    <t>CEREPAL - Projeto Serviços Especializados ao Paralisado de Meio Aberto</t>
  </si>
  <si>
    <t>Considerar processo 21.0.000056732-6</t>
  </si>
  <si>
    <t>20.0.000032059-6</t>
  </si>
  <si>
    <t>Associação Famílias em Solidariedade - AFASO: Construindo a Paz</t>
  </si>
  <si>
    <t>Encerramento do TF 060/2020</t>
  </si>
  <si>
    <t>20.0.000112192-9</t>
  </si>
  <si>
    <t>Encerramento do TF 018/2020</t>
  </si>
  <si>
    <t>21.0.000131038-8</t>
  </si>
  <si>
    <t>Kinder Centro de Integração da Criança Especial</t>
  </si>
  <si>
    <t>20.0.000031008-6</t>
  </si>
  <si>
    <t>Conselho Comunitario Jardim Leopoldina - Concojal</t>
  </si>
  <si>
    <t>Processo encerrado cnd fed indisp</t>
  </si>
  <si>
    <t>22.0.000075728-8</t>
  </si>
  <si>
    <t>22.0.000075779-2</t>
  </si>
  <si>
    <t>ASSOCIAÇÃO SOL MAIOR</t>
  </si>
  <si>
    <t>22.0.000125248-1</t>
  </si>
  <si>
    <t>22.0.000002124-9</t>
  </si>
  <si>
    <t>Instituto de Assistência e Proteção à Infância</t>
  </si>
  <si>
    <t>20.0.000031091-4</t>
  </si>
  <si>
    <t>Federação Espirita Do Rs - Fergs</t>
  </si>
  <si>
    <t>22.0.000075072-0</t>
  </si>
  <si>
    <t>OSC Associação de Cegos do Rio Grande do Sul - ACERGS.</t>
  </si>
  <si>
    <t>21.0.000114930-7</t>
  </si>
  <si>
    <t>22.0.000032216-8</t>
  </si>
  <si>
    <t>Associação de Amigos do Grupo Movimento de Amor à Educação e Sonhos</t>
  </si>
  <si>
    <t>Encerramento do TF, solicitado pela OSC.</t>
  </si>
  <si>
    <t>19.0.000149989-3</t>
  </si>
  <si>
    <t>Sociedade Literária e Caritativa Santo Agostinho</t>
  </si>
  <si>
    <t>Em fase de pagamento - EADP ou programação do REPASSE</t>
  </si>
  <si>
    <t>22.0.000023110-3</t>
  </si>
  <si>
    <t>Associação Missionária de Beneficiência das Irmãs Servas do Espiríto Santos - Centro São José</t>
  </si>
  <si>
    <t>EADP para aprovação do prévio empenho</t>
  </si>
  <si>
    <t>22.0.000085524-7</t>
  </si>
  <si>
    <t>INSTITUTO POBRES SERVOS DA DIVIDA PROVIDÊNCIA - CENTRO DE EDUCAÇÃO PROFISSIONAL SÃO JOÃO CALÁBRIA</t>
  </si>
  <si>
    <t>22.0.000100108-0</t>
  </si>
  <si>
    <t>20.0.000030567-8</t>
  </si>
  <si>
    <t>Movimento Por Uma Infância Melhor - Mim - EDITAL</t>
  </si>
  <si>
    <t>não tem saldo no PL 6441 para fazer o empenho de permanente</t>
  </si>
  <si>
    <t>20.0.000030247-4</t>
  </si>
  <si>
    <t>Associação dos Moradores da Vila Parque Santa Anita</t>
  </si>
  <si>
    <t>20.0.000030868-5</t>
  </si>
  <si>
    <t>Assoc. Benef. Cultural E Recreativa Meu Pedacinho De Chão</t>
  </si>
  <si>
    <t>20.0.000033872-0</t>
  </si>
  <si>
    <t>Fundação Thiago Moraes Gonzaga</t>
  </si>
  <si>
    <t>20.0.000031034-5</t>
  </si>
  <si>
    <t>Escola de educação infantil criança cidadã</t>
  </si>
  <si>
    <t>Publicação e registro no Licitacon</t>
  </si>
  <si>
    <t>21.0.000038372-1</t>
  </si>
  <si>
    <t>Sociedade Educação e Caridade - SEC</t>
  </si>
  <si>
    <t>EADP / PMS</t>
  </si>
  <si>
    <t>22.0.000114543-0</t>
  </si>
  <si>
    <t>ASSOCIAÇÃO JUNIOR ACHIEVEMENT DO RS</t>
  </si>
  <si>
    <t>22.0.000129436-2</t>
  </si>
  <si>
    <t>GRUPO DE PACIENTES ARTRÍTICOS DE PORTO ALEGRE - GRUPAL</t>
  </si>
  <si>
    <t>21.0.000051756-6</t>
  </si>
  <si>
    <t>LAR GUSTAVO NORDLUND - Projeto Quem Ama Cuida - Proteção Integral ao Idoso Acolhido em ILPI</t>
  </si>
  <si>
    <t>Empenho</t>
  </si>
  <si>
    <t>22.0.000029151-3</t>
  </si>
  <si>
    <t>Instituto Vida Solidária</t>
  </si>
  <si>
    <t>Ata de dirigentes com Secrt Mauro Sparta, aguardando nova eleição, previsão dada pela entidade Janeiro de 2023</t>
  </si>
  <si>
    <t>22.0.000046866-9</t>
  </si>
  <si>
    <t>Instituto Pobres Servos da Divina Providência - Centro de Promoção da Infância e da Juventude</t>
  </si>
  <si>
    <t>Certificado de captação Vencido em 2021, enviado para o Pleno do CMDCA - Verificar o extrato total de doações desse projeto</t>
  </si>
  <si>
    <t>UAF</t>
  </si>
  <si>
    <t>Verificação técnica acerca da compatibilidade dos valores apresentados pela Entidade</t>
  </si>
  <si>
    <t>Envio do TF p SECON abertura da assinatura</t>
  </si>
  <si>
    <t>ASSETEC</t>
  </si>
  <si>
    <t>Federal: 08/05 Estadual: 07/01 Municipal: 09/12 Trabalhista: 08/05 FGTS: 27/11</t>
  </si>
  <si>
    <t>NÃO</t>
  </si>
  <si>
    <t>Conforme Ofício 23/2022, enviado pela Entidade Associação de Amigos do Grupo Movimento de Amor à Educação e Sonhos - AAGMAES, que informa sobre o desejo de encerramento o Termo de Fomento 048/2022, cancelamos a solicitação de formalização de parceria, no momento a Entidade não resgatará o repasse.</t>
  </si>
  <si>
    <t>Assinatura SMDS</t>
  </si>
  <si>
    <t>Parcela 1</t>
  </si>
  <si>
    <t>Início do pgto SMDS</t>
  </si>
  <si>
    <t>Parcela inicio na SMDS</t>
  </si>
  <si>
    <t>07/21</t>
  </si>
  <si>
    <t>Parcela 2</t>
  </si>
  <si>
    <t>Parcela 3</t>
  </si>
  <si>
    <t>Parcela 4</t>
  </si>
  <si>
    <t>Parcela 5</t>
  </si>
  <si>
    <t>Parcela 6</t>
  </si>
  <si>
    <t>Parcela 7</t>
  </si>
  <si>
    <t>Parcela 8</t>
  </si>
  <si>
    <t>Parcela 9</t>
  </si>
  <si>
    <t>Parcela 10</t>
  </si>
  <si>
    <t>Parcela 11</t>
  </si>
  <si>
    <t>Parcela 12</t>
  </si>
  <si>
    <t>Parcela 13</t>
  </si>
  <si>
    <t>Parcela 14</t>
  </si>
  <si>
    <t>Parcela 15</t>
  </si>
  <si>
    <t>Parcela 16</t>
  </si>
  <si>
    <t>Parcela 17</t>
  </si>
  <si>
    <t>Parcela 18</t>
  </si>
  <si>
    <t>Parcela 19</t>
  </si>
  <si>
    <t>Parcela 20</t>
  </si>
  <si>
    <t>Parcela 21</t>
  </si>
  <si>
    <t>Parcela 22</t>
  </si>
  <si>
    <t>Parcela 23</t>
  </si>
  <si>
    <t>Parcela 24</t>
  </si>
  <si>
    <t>Parcela 25</t>
  </si>
  <si>
    <t>Parcela 26</t>
  </si>
  <si>
    <t>Parcela 27</t>
  </si>
  <si>
    <t>Parcela 28</t>
  </si>
  <si>
    <t>Parcela 29</t>
  </si>
  <si>
    <t>Parcela 30</t>
  </si>
  <si>
    <t xml:space="preserve"> R$ 30.215,55, </t>
  </si>
  <si>
    <t xml:space="preserve"> R$ 30.215,45, </t>
  </si>
  <si>
    <t xml:space="preserve"> R$ 15.848,78, </t>
  </si>
  <si>
    <t xml:space="preserve"> R$ 15.848,78, </t>
  </si>
  <si>
    <t xml:space="preserve"> R$ 15.848,79, </t>
  </si>
  <si>
    <t xml:space="preserve"> R$ 17.411,04, </t>
  </si>
  <si>
    <t xml:space="preserve"> R$ 15.532,40, </t>
  </si>
  <si>
    <t xml:space="preserve"> R$ 19.182,40, </t>
  </si>
  <si>
    <t xml:space="preserve"> R$ 18.515,40, </t>
  </si>
  <si>
    <t xml:space="preserve"> R$ 16.515,40, </t>
  </si>
  <si>
    <t xml:space="preserve"> R$ 16.865,40 e </t>
  </si>
  <si>
    <t xml:space="preserve"> R$ 15.865,73</t>
  </si>
  <si>
    <t>Último repasse</t>
  </si>
  <si>
    <t>10/01/2023</t>
  </si>
  <si>
    <t>054/2018</t>
  </si>
  <si>
    <t>2018/8729-01</t>
  </si>
  <si>
    <t>-</t>
  </si>
  <si>
    <t>/</t>
  </si>
  <si>
    <t>19.0.000000375-4</t>
  </si>
  <si>
    <t>002/2019</t>
  </si>
  <si>
    <t>APROVADA</t>
  </si>
  <si>
    <t>2018/8730-01</t>
  </si>
  <si>
    <t>19.0.000044953-1</t>
  </si>
  <si>
    <t>069/2019</t>
  </si>
  <si>
    <t>2018/8730-02</t>
  </si>
  <si>
    <t>19.0.000059296-2</t>
  </si>
  <si>
    <t>123/2019</t>
  </si>
  <si>
    <t>2018/8730-03</t>
  </si>
  <si>
    <t>19.0.000094135-5</t>
  </si>
  <si>
    <t>230/2019</t>
  </si>
  <si>
    <t>2018/8730-04</t>
  </si>
  <si>
    <t>19.0.000101354-0</t>
  </si>
  <si>
    <t>241/2019</t>
  </si>
  <si>
    <t>2019/3906-01</t>
  </si>
  <si>
    <t>19.0.000125819-5</t>
  </si>
  <si>
    <t>295/2019</t>
  </si>
  <si>
    <t>2019/3906</t>
  </si>
  <si>
    <t>20.0.000024319-2</t>
  </si>
  <si>
    <t>134/2020</t>
  </si>
  <si>
    <t>20.0.000024344-3</t>
  </si>
  <si>
    <t>046/2020</t>
  </si>
  <si>
    <t>–</t>
  </si>
  <si>
    <t>20.0.000034481-9</t>
  </si>
  <si>
    <t>124/2020</t>
  </si>
  <si>
    <t>JUNTA</t>
  </si>
  <si>
    <t>2019/3906-05</t>
  </si>
  <si>
    <t>21.0.000059749-7</t>
  </si>
  <si>
    <t>261/2021</t>
  </si>
  <si>
    <t>2019/3906-06</t>
  </si>
  <si>
    <t>21.0.000076482-2</t>
  </si>
  <si>
    <t>263/2021</t>
  </si>
  <si>
    <t>/4872-01</t>
  </si>
  <si>
    <t>/4871-06</t>
  </si>
  <si>
    <t>22.0.000005080-0</t>
  </si>
  <si>
    <t>032/2022</t>
  </si>
  <si>
    <t>2022/6639</t>
  </si>
  <si>
    <t>22.0.000074426-7</t>
  </si>
  <si>
    <t>149/2022</t>
  </si>
  <si>
    <t>13/18</t>
  </si>
  <si>
    <t>17/11/2022</t>
  </si>
  <si>
    <t>Diretoria da entidade é servidor</t>
  </si>
  <si>
    <t>Cancelado o termo - valores não transferidos</t>
  </si>
  <si>
    <t>16/01/2023</t>
  </si>
  <si>
    <t>04/04</t>
  </si>
  <si>
    <t>Observações</t>
  </si>
  <si>
    <t>04/12</t>
  </si>
  <si>
    <t>Não iniciou, entidade informou conta corrente cancelada</t>
  </si>
  <si>
    <t>Processo teve início de análise me 08/20 enviado para SMDS 01/2022 sem conclusão, após a assinatura do termo no processo de pagamento constatou-se que a  entidade informou conta corrente cancelada</t>
  </si>
  <si>
    <t>Inicio do Processo de formalização</t>
  </si>
  <si>
    <t>e-mail enviado 22/06/2022 e 15/07/2022  para obtenção de CND e CR FGTS com apontamentos</t>
  </si>
  <si>
    <t>01/06</t>
  </si>
  <si>
    <t>15/12/2022</t>
  </si>
  <si>
    <t>09/13</t>
  </si>
  <si>
    <t>22/12/2022</t>
  </si>
  <si>
    <t>Edital 2019</t>
  </si>
  <si>
    <t>Não formalizado</t>
  </si>
  <si>
    <t>1/1</t>
  </si>
  <si>
    <t>19/05/2022</t>
  </si>
  <si>
    <t>19/12/2022</t>
  </si>
  <si>
    <t>Edital 2019, houve alteração na aplicação dos recursos</t>
  </si>
  <si>
    <t>19/10/2022</t>
  </si>
  <si>
    <t>Edital 2019, todas as CNDs e Declarações vencidas e com restrição e-mail 26/09 retorno 06/10</t>
  </si>
  <si>
    <t>25/05/2022</t>
  </si>
  <si>
    <t>Termo Inicial Assinado na  SMGOV</t>
  </si>
  <si>
    <t>02/18</t>
  </si>
  <si>
    <t>10/06/2022</t>
  </si>
  <si>
    <t>03/11/2022</t>
  </si>
  <si>
    <t>Resolção 075-2020 - “Acolhimento Institucional” Projetos Emergenciais de Enfrentamento à COVID-19</t>
  </si>
  <si>
    <t>Resolção 075-2020 - “Acolhimento Institucional” Projetos Emergenciais de Enfrentamento à COVID-19 - Termo assinado em 14/05/2021 e aguardou assinatura externa até 07/12/2021, com a ida para SMDS o contrato expirou</t>
  </si>
  <si>
    <t>07/11/2022</t>
  </si>
  <si>
    <t>12/23</t>
  </si>
  <si>
    <t>Dif. Última parcela</t>
  </si>
  <si>
    <t>09/14</t>
  </si>
  <si>
    <t>Termo Aditivado para mudaça no PA</t>
  </si>
  <si>
    <t>14/11/2022</t>
  </si>
  <si>
    <t>Em 23/02/2022 houve a dissolução da diretoria (e-mail recebido) / em 29/03/2022 foram solicitados novos documentos e a NOVA ATA registrada / em 16/05/2022 foram anexados ao processo</t>
  </si>
  <si>
    <t>16/08/2022</t>
  </si>
  <si>
    <t>07/20</t>
  </si>
  <si>
    <t>06/24</t>
  </si>
  <si>
    <t>Remessa para SMDS</t>
  </si>
  <si>
    <t>1/5</t>
  </si>
  <si>
    <t>05/12/2022</t>
  </si>
  <si>
    <t>EOF - SMGOV - Aguardando a conclusão do Termo de Fomento 044/2020 FUNCRIANÇA - solicitou uma mudança de plano de aplicação após o pagamento da 1a parcela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</si>
</sst>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sz val="12"/>
      <color rgb="FFFFFFFF"/>
      <name val="Arial"/>
      <family val="2"/>
    </font>
    <font>
      <sz val="12"/>
      <color theme="1"/>
      <name val="Arial MT"/>
    </font>
    <font>
      <sz val="12"/>
      <color theme="1"/>
      <name val="Roboto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sz val="10"/>
      <color rgb="FFFFFFFF"/>
      <name val="Arial"/>
      <family val="2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BF8F00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rgb="FF548135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75717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5">
    <xf numFmtId="0" fontId="0" fillId="0" borderId="0" xfId="0"/>
    <xf numFmtId="0" fontId="2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wrapText="1"/>
    </xf>
    <xf numFmtId="0" fontId="4" fillId="3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wrapText="1"/>
    </xf>
    <xf numFmtId="8" fontId="5" fillId="4" borderId="5" xfId="0" applyNumberFormat="1" applyFont="1" applyFill="1" applyBorder="1" applyAlignment="1">
      <alignment horizont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wrapText="1"/>
    </xf>
    <xf numFmtId="8" fontId="5" fillId="5" borderId="5" xfId="0" applyNumberFormat="1" applyFont="1" applyFill="1" applyBorder="1" applyAlignment="1">
      <alignment horizontal="center" wrapText="1"/>
    </xf>
    <xf numFmtId="0" fontId="2" fillId="6" borderId="4" xfId="0" applyFont="1" applyFill="1" applyBorder="1" applyAlignment="1">
      <alignment vertical="center" wrapText="1"/>
    </xf>
    <xf numFmtId="0" fontId="2" fillId="6" borderId="5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horizontal="center" wrapText="1"/>
    </xf>
    <xf numFmtId="0" fontId="4" fillId="6" borderId="5" xfId="0" applyFont="1" applyFill="1" applyBorder="1" applyAlignment="1">
      <alignment wrapText="1"/>
    </xf>
    <xf numFmtId="8" fontId="4" fillId="6" borderId="5" xfId="0" applyNumberFormat="1" applyFont="1" applyFill="1" applyBorder="1" applyAlignment="1">
      <alignment horizont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8" fontId="4" fillId="3" borderId="5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7" borderId="4" xfId="0" applyFont="1" applyFill="1" applyBorder="1" applyAlignment="1">
      <alignment vertical="center" wrapText="1"/>
    </xf>
    <xf numFmtId="0" fontId="2" fillId="7" borderId="5" xfId="0" applyFont="1" applyFill="1" applyBorder="1" applyAlignment="1">
      <alignment vertical="center" wrapText="1"/>
    </xf>
    <xf numFmtId="0" fontId="4" fillId="7" borderId="5" xfId="0" applyFont="1" applyFill="1" applyBorder="1" applyAlignment="1">
      <alignment horizontal="center" wrapText="1"/>
    </xf>
    <xf numFmtId="0" fontId="4" fillId="7" borderId="5" xfId="0" applyFont="1" applyFill="1" applyBorder="1" applyAlignment="1">
      <alignment wrapText="1"/>
    </xf>
    <xf numFmtId="8" fontId="4" fillId="7" borderId="5" xfId="0" applyNumberFormat="1" applyFont="1" applyFill="1" applyBorder="1" applyAlignment="1">
      <alignment horizontal="center" wrapText="1"/>
    </xf>
    <xf numFmtId="0" fontId="4" fillId="7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 wrapText="1"/>
    </xf>
    <xf numFmtId="8" fontId="5" fillId="4" borderId="5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4" fillId="6" borderId="5" xfId="0" applyFont="1" applyFill="1" applyBorder="1" applyAlignment="1">
      <alignment vertical="center" wrapText="1"/>
    </xf>
    <xf numFmtId="8" fontId="4" fillId="6" borderId="5" xfId="0" applyNumberFormat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vertical="center" wrapText="1"/>
    </xf>
    <xf numFmtId="8" fontId="5" fillId="5" borderId="5" xfId="0" applyNumberFormat="1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top" wrapText="1"/>
    </xf>
    <xf numFmtId="0" fontId="6" fillId="7" borderId="5" xfId="0" applyFont="1" applyFill="1" applyBorder="1" applyAlignment="1">
      <alignment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vertical="center" wrapText="1"/>
    </xf>
    <xf numFmtId="8" fontId="7" fillId="7" borderId="5" xfId="0" applyNumberFormat="1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vertical="center" wrapText="1"/>
    </xf>
    <xf numFmtId="8" fontId="4" fillId="9" borderId="5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5" fillId="8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2" fillId="8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5" fillId="4" borderId="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2" fillId="0" borderId="3" xfId="0" applyNumberFormat="1" applyFont="1" applyBorder="1" applyAlignment="1">
      <alignment wrapText="1"/>
    </xf>
    <xf numFmtId="0" fontId="5" fillId="5" borderId="6" xfId="0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wrapText="1"/>
    </xf>
    <xf numFmtId="4" fontId="0" fillId="0" borderId="0" xfId="0" applyNumberFormat="1"/>
    <xf numFmtId="0" fontId="2" fillId="0" borderId="3" xfId="0" applyFont="1" applyBorder="1" applyAlignment="1">
      <alignment horizontal="center" vertical="center" wrapText="1"/>
    </xf>
    <xf numFmtId="49" fontId="2" fillId="10" borderId="3" xfId="0" applyNumberFormat="1" applyFont="1" applyFill="1" applyBorder="1" applyAlignment="1">
      <alignment horizontal="center" wrapText="1"/>
    </xf>
    <xf numFmtId="49" fontId="2" fillId="10" borderId="0" xfId="0" applyNumberFormat="1" applyFont="1" applyFill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14" fontId="0" fillId="0" borderId="0" xfId="0" applyNumberFormat="1"/>
    <xf numFmtId="44" fontId="0" fillId="0" borderId="0" xfId="1" applyFont="1"/>
    <xf numFmtId="49" fontId="2" fillId="8" borderId="0" xfId="0" applyNumberFormat="1" applyFont="1" applyFill="1" applyBorder="1" applyAlignment="1">
      <alignment horizontal="center" wrapText="1"/>
    </xf>
    <xf numFmtId="0" fontId="0" fillId="8" borderId="0" xfId="0" applyFill="1"/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44" fontId="0" fillId="11" borderId="15" xfId="1" applyFont="1" applyFill="1" applyBorder="1"/>
    <xf numFmtId="0" fontId="2" fillId="0" borderId="11" xfId="0" applyFont="1" applyBorder="1" applyAlignment="1">
      <alignment wrapText="1"/>
    </xf>
    <xf numFmtId="44" fontId="0" fillId="11" borderId="13" xfId="1" applyFont="1" applyFill="1" applyBorder="1" applyAlignment="1">
      <alignment horizontal="center" vertical="center"/>
    </xf>
    <xf numFmtId="44" fontId="0" fillId="10" borderId="13" xfId="1" applyFont="1" applyFill="1" applyBorder="1" applyAlignment="1">
      <alignment horizontal="center" vertical="center"/>
    </xf>
    <xf numFmtId="44" fontId="0" fillId="0" borderId="13" xfId="1" applyFont="1" applyBorder="1" applyAlignment="1">
      <alignment horizontal="center" vertical="center"/>
    </xf>
    <xf numFmtId="44" fontId="0" fillId="10" borderId="13" xfId="1" applyFont="1" applyFill="1" applyBorder="1"/>
    <xf numFmtId="0" fontId="5" fillId="4" borderId="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vertical="center" wrapText="1"/>
    </xf>
    <xf numFmtId="0" fontId="4" fillId="6" borderId="12" xfId="0" applyFont="1" applyFill="1" applyBorder="1" applyAlignment="1">
      <alignment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14" fontId="5" fillId="4" borderId="12" xfId="0" applyNumberFormat="1" applyFont="1" applyFill="1" applyBorder="1" applyAlignment="1">
      <alignment horizontal="center" vertical="center" wrapText="1"/>
    </xf>
    <xf numFmtId="44" fontId="9" fillId="0" borderId="0" xfId="1" applyFont="1" applyAlignment="1">
      <alignment horizontal="left" vertical="center"/>
    </xf>
    <xf numFmtId="14" fontId="0" fillId="10" borderId="13" xfId="1" applyNumberFormat="1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 wrapText="1"/>
    </xf>
    <xf numFmtId="44" fontId="0" fillId="0" borderId="13" xfId="1" applyFont="1" applyFill="1" applyBorder="1" applyAlignment="1">
      <alignment horizontal="center" vertical="center"/>
    </xf>
    <xf numFmtId="0" fontId="2" fillId="8" borderId="7" xfId="0" applyFont="1" applyFill="1" applyBorder="1" applyAlignment="1">
      <alignment vertical="center" wrapText="1"/>
    </xf>
    <xf numFmtId="0" fontId="2" fillId="8" borderId="8" xfId="0" applyFont="1" applyFill="1" applyBorder="1" applyAlignment="1">
      <alignment vertical="center" wrapText="1"/>
    </xf>
    <xf numFmtId="0" fontId="2" fillId="8" borderId="9" xfId="0" applyFont="1" applyFill="1" applyBorder="1" applyAlignment="1">
      <alignment vertical="center" wrapText="1"/>
    </xf>
    <xf numFmtId="0" fontId="10" fillId="5" borderId="12" xfId="0" applyFont="1" applyFill="1" applyBorder="1" applyAlignment="1">
      <alignment horizontal="center" vertical="center" wrapText="1"/>
    </xf>
    <xf numFmtId="44" fontId="2" fillId="0" borderId="3" xfId="1" applyFont="1" applyBorder="1" applyAlignment="1">
      <alignment wrapText="1"/>
    </xf>
    <xf numFmtId="0" fontId="11" fillId="8" borderId="3" xfId="0" applyFont="1" applyFill="1" applyBorder="1" applyAlignment="1">
      <alignment horizontal="centerContinuous" vertical="top" wrapText="1"/>
    </xf>
    <xf numFmtId="49" fontId="11" fillId="8" borderId="3" xfId="0" applyNumberFormat="1" applyFont="1" applyFill="1" applyBorder="1" applyAlignment="1">
      <alignment horizontal="centerContinuous" vertical="top" wrapText="1"/>
    </xf>
    <xf numFmtId="14" fontId="5" fillId="5" borderId="12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Border="1" applyAlignment="1">
      <alignment vertical="center" wrapText="1"/>
    </xf>
    <xf numFmtId="14" fontId="2" fillId="0" borderId="3" xfId="0" applyNumberFormat="1" applyFont="1" applyBorder="1" applyAlignment="1">
      <alignment horizontal="center" wrapText="1"/>
    </xf>
    <xf numFmtId="44" fontId="2" fillId="0" borderId="3" xfId="1" applyFont="1" applyBorder="1" applyAlignment="1">
      <alignment vertical="center" wrapText="1"/>
    </xf>
    <xf numFmtId="14" fontId="5" fillId="4" borderId="5" xfId="0" applyNumberFormat="1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26"/>
  <sheetViews>
    <sheetView tabSelected="1" topLeftCell="C1" workbookViewId="0">
      <pane ySplit="1" topLeftCell="A14" activePane="bottomLeft" state="frozen"/>
      <selection activeCell="G1" sqref="G1"/>
      <selection pane="bottomLeft" activeCell="C23" sqref="C23"/>
    </sheetView>
  </sheetViews>
  <sheetFormatPr defaultRowHeight="20.100000000000001" customHeight="1" thickBottom="1"/>
  <cols>
    <col min="2" max="2" width="18.5703125" customWidth="1"/>
    <col min="3" max="3" width="24.5703125" customWidth="1"/>
    <col min="5" max="5" width="33.85546875" bestFit="1" customWidth="1"/>
    <col min="6" max="6" width="26.140625" style="61" customWidth="1"/>
    <col min="7" max="7" width="18.5703125" style="61" customWidth="1"/>
    <col min="8" max="9" width="18.85546875" style="61" customWidth="1"/>
    <col min="10" max="11" width="10.7109375" bestFit="1" customWidth="1"/>
    <col min="12" max="12" width="11.140625" style="64" customWidth="1"/>
    <col min="13" max="13" width="11.140625" style="71" customWidth="1"/>
    <col min="14" max="14" width="15.7109375" customWidth="1"/>
    <col min="15" max="19" width="14.140625" bestFit="1" customWidth="1"/>
    <col min="20" max="20" width="13.28515625" customWidth="1"/>
    <col min="21" max="25" width="14.140625" bestFit="1" customWidth="1"/>
    <col min="26" max="29" width="13.7109375" bestFit="1" customWidth="1"/>
    <col min="30" max="30" width="14.7109375" bestFit="1" customWidth="1"/>
    <col min="31" max="34" width="13.5703125" bestFit="1" customWidth="1"/>
    <col min="35" max="36" width="13.42578125" bestFit="1" customWidth="1"/>
    <col min="37" max="37" width="12.140625" bestFit="1" customWidth="1"/>
    <col min="44" max="44" width="14.28515625" bestFit="1" customWidth="1"/>
    <col min="45" max="45" width="29.85546875" bestFit="1" customWidth="1"/>
  </cols>
  <sheetData>
    <row r="1" spans="1:45" ht="45" customHeight="1" thickBot="1">
      <c r="A1" s="1"/>
      <c r="B1" s="2" t="s">
        <v>0</v>
      </c>
      <c r="C1" s="2" t="s">
        <v>1</v>
      </c>
      <c r="D1" s="3" t="s">
        <v>2</v>
      </c>
      <c r="E1" s="2" t="s">
        <v>3</v>
      </c>
      <c r="F1" s="2" t="s">
        <v>332</v>
      </c>
      <c r="G1" s="2" t="s">
        <v>336</v>
      </c>
      <c r="H1" s="2" t="s">
        <v>351</v>
      </c>
      <c r="I1" s="2" t="s">
        <v>367</v>
      </c>
      <c r="J1" s="2" t="s">
        <v>234</v>
      </c>
      <c r="K1" s="64" t="s">
        <v>236</v>
      </c>
      <c r="L1" s="64" t="s">
        <v>237</v>
      </c>
      <c r="M1" s="64" t="s">
        <v>280</v>
      </c>
      <c r="N1" s="76" t="s">
        <v>235</v>
      </c>
      <c r="O1" s="76" t="s">
        <v>239</v>
      </c>
      <c r="P1" s="76" t="s">
        <v>240</v>
      </c>
      <c r="Q1" s="76" t="s">
        <v>241</v>
      </c>
      <c r="R1" s="76" t="s">
        <v>242</v>
      </c>
      <c r="S1" s="76" t="s">
        <v>243</v>
      </c>
      <c r="T1" s="76" t="s">
        <v>244</v>
      </c>
      <c r="U1" s="76" t="s">
        <v>245</v>
      </c>
      <c r="V1" s="76" t="s">
        <v>246</v>
      </c>
      <c r="W1" s="76" t="s">
        <v>247</v>
      </c>
      <c r="X1" s="76" t="s">
        <v>248</v>
      </c>
      <c r="Y1" s="76" t="s">
        <v>249</v>
      </c>
      <c r="Z1" s="76" t="s">
        <v>250</v>
      </c>
      <c r="AA1" s="76" t="s">
        <v>251</v>
      </c>
      <c r="AB1" s="76" t="s">
        <v>252</v>
      </c>
      <c r="AC1" s="76" t="s">
        <v>253</v>
      </c>
      <c r="AD1" s="76" t="s">
        <v>254</v>
      </c>
      <c r="AE1" s="66" t="s">
        <v>255</v>
      </c>
      <c r="AF1" s="66" t="s">
        <v>256</v>
      </c>
      <c r="AG1" s="66" t="s">
        <v>257</v>
      </c>
      <c r="AH1" s="66" t="s">
        <v>258</v>
      </c>
      <c r="AI1" s="66" t="s">
        <v>259</v>
      </c>
      <c r="AJ1" s="66" t="s">
        <v>260</v>
      </c>
      <c r="AK1" s="66" t="s">
        <v>261</v>
      </c>
      <c r="AL1" s="66" t="s">
        <v>262</v>
      </c>
      <c r="AM1" s="66" t="s">
        <v>263</v>
      </c>
      <c r="AN1" s="66" t="s">
        <v>264</v>
      </c>
      <c r="AO1" s="66" t="s">
        <v>265</v>
      </c>
      <c r="AP1" s="66" t="s">
        <v>266</v>
      </c>
      <c r="AQ1" s="66" t="s">
        <v>267</v>
      </c>
    </row>
    <row r="2" spans="1:45" ht="20.100000000000001" customHeight="1" thickBot="1">
      <c r="A2" s="10">
        <v>1</v>
      </c>
      <c r="B2" s="11" t="s">
        <v>9</v>
      </c>
      <c r="C2" s="12" t="s">
        <v>12</v>
      </c>
      <c r="D2" s="13" t="s">
        <v>13</v>
      </c>
      <c r="E2" s="14">
        <v>150507.5</v>
      </c>
      <c r="F2" s="11" t="s">
        <v>14</v>
      </c>
      <c r="G2" s="84"/>
      <c r="H2" s="84"/>
      <c r="I2" s="84"/>
      <c r="J2" s="72">
        <v>44595</v>
      </c>
      <c r="K2" s="72">
        <v>44690</v>
      </c>
      <c r="L2" s="67" t="s">
        <v>326</v>
      </c>
      <c r="M2" s="74" t="s">
        <v>327</v>
      </c>
      <c r="N2" s="78">
        <v>5844</v>
      </c>
      <c r="O2" s="78">
        <v>6144</v>
      </c>
      <c r="P2" s="78">
        <v>4744</v>
      </c>
      <c r="Q2" s="78">
        <v>4594</v>
      </c>
      <c r="R2" s="78">
        <v>4734</v>
      </c>
      <c r="S2" s="78">
        <v>4644</v>
      </c>
      <c r="T2" s="78">
        <v>7134</v>
      </c>
      <c r="U2" s="78">
        <v>7244</v>
      </c>
      <c r="V2" s="78">
        <v>7134</v>
      </c>
      <c r="W2" s="78">
        <v>6744</v>
      </c>
      <c r="X2" s="78">
        <v>7139.5</v>
      </c>
      <c r="Y2" s="78">
        <v>6744</v>
      </c>
      <c r="Z2" s="83">
        <v>8144</v>
      </c>
      <c r="AA2" s="83">
        <v>7744</v>
      </c>
      <c r="AB2" s="83">
        <v>8144</v>
      </c>
      <c r="AC2" s="83">
        <v>7744</v>
      </c>
      <c r="AD2" s="83">
        <v>7744</v>
      </c>
      <c r="AE2" s="73">
        <v>8144</v>
      </c>
      <c r="AF2" s="79"/>
      <c r="AG2" s="79"/>
      <c r="AH2" s="79"/>
      <c r="AI2" s="4"/>
      <c r="AR2" s="73">
        <f>SUM(N2:AQ2)</f>
        <v>120507.5</v>
      </c>
      <c r="AS2" s="75" t="s">
        <v>328</v>
      </c>
    </row>
    <row r="3" spans="1:45" ht="20.100000000000001" customHeight="1" thickBot="1">
      <c r="A3" s="10">
        <v>2</v>
      </c>
      <c r="B3" s="11" t="s">
        <v>9</v>
      </c>
      <c r="C3" s="12" t="s">
        <v>10</v>
      </c>
      <c r="D3" s="13" t="s">
        <v>11</v>
      </c>
      <c r="E3" s="14">
        <v>386554.05</v>
      </c>
      <c r="F3" s="11"/>
      <c r="G3" s="85"/>
      <c r="H3" s="85"/>
      <c r="I3" s="85"/>
      <c r="J3" s="62">
        <v>44734</v>
      </c>
      <c r="K3" s="62">
        <v>44739</v>
      </c>
      <c r="L3" s="67" t="s">
        <v>238</v>
      </c>
      <c r="M3" s="68" t="s">
        <v>281</v>
      </c>
      <c r="N3" s="80">
        <v>30215.55</v>
      </c>
      <c r="O3" s="80">
        <v>30215.45</v>
      </c>
      <c r="P3" s="80">
        <v>15848.78</v>
      </c>
      <c r="Q3" s="80">
        <v>15848.78</v>
      </c>
      <c r="R3" s="80">
        <v>15848.79</v>
      </c>
      <c r="S3" s="80">
        <v>17411.04</v>
      </c>
      <c r="T3" s="81">
        <v>15532.4</v>
      </c>
      <c r="U3" s="81">
        <v>19182.400000000001</v>
      </c>
      <c r="V3" s="81">
        <v>18515.400000000001</v>
      </c>
      <c r="W3" s="81">
        <v>16515.400000000001</v>
      </c>
      <c r="X3" s="81">
        <v>18515.400000000001</v>
      </c>
      <c r="Y3" s="81">
        <v>18515.400000000001</v>
      </c>
      <c r="Z3" s="81">
        <v>18515.400000000001</v>
      </c>
      <c r="AA3" s="82">
        <v>18515.400000000001</v>
      </c>
      <c r="AB3" s="82">
        <v>18515.400000000001</v>
      </c>
      <c r="AC3" s="82">
        <v>18515.400000000001</v>
      </c>
      <c r="AD3" s="82">
        <v>16865.400000000001</v>
      </c>
      <c r="AE3" s="82">
        <v>15865.73</v>
      </c>
      <c r="AF3" s="82">
        <v>16865.400000000001</v>
      </c>
      <c r="AG3" s="82">
        <v>15865.73</v>
      </c>
      <c r="AH3" s="82">
        <v>16865.400000000001</v>
      </c>
      <c r="AI3" s="77"/>
      <c r="AR3" s="73">
        <f>SUM(N3:AQ3)</f>
        <v>388554.05000000005</v>
      </c>
    </row>
    <row r="4" spans="1:45" ht="20.100000000000001" customHeight="1" thickBot="1">
      <c r="A4" s="10">
        <v>3</v>
      </c>
      <c r="B4" s="15" t="s">
        <v>9</v>
      </c>
      <c r="C4" s="16" t="s">
        <v>19</v>
      </c>
      <c r="D4" s="17" t="s">
        <v>20</v>
      </c>
      <c r="E4" s="18">
        <v>126249.61</v>
      </c>
      <c r="F4" s="11"/>
      <c r="G4" s="85"/>
      <c r="H4" s="85"/>
      <c r="I4" s="85"/>
      <c r="J4" s="62">
        <v>44866</v>
      </c>
      <c r="K4" s="62">
        <v>44897</v>
      </c>
      <c r="L4" s="67" t="s">
        <v>331</v>
      </c>
      <c r="M4" s="68" t="s">
        <v>330</v>
      </c>
      <c r="N4" s="80">
        <v>91887.58</v>
      </c>
      <c r="O4" s="80">
        <v>11454.01</v>
      </c>
      <c r="P4" s="81">
        <v>11454.01</v>
      </c>
      <c r="Q4" s="81">
        <v>11454.01</v>
      </c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R4" s="73">
        <f t="shared" ref="AR4:AR49" si="0">SUM(N4:AQ4)</f>
        <v>126249.60999999999</v>
      </c>
    </row>
    <row r="5" spans="1:45" ht="20.100000000000001" customHeight="1" thickBot="1">
      <c r="A5" s="10">
        <v>4</v>
      </c>
      <c r="B5" s="11" t="s">
        <v>9</v>
      </c>
      <c r="C5" s="12" t="s">
        <v>15</v>
      </c>
      <c r="D5" s="13" t="s">
        <v>16</v>
      </c>
      <c r="E5" s="14">
        <v>198252</v>
      </c>
      <c r="F5" s="11"/>
      <c r="G5" s="85"/>
      <c r="H5" s="98">
        <v>43879</v>
      </c>
      <c r="I5" s="98"/>
      <c r="J5" s="62">
        <v>44595</v>
      </c>
      <c r="K5" s="62">
        <v>44602</v>
      </c>
      <c r="L5" s="67" t="s">
        <v>333</v>
      </c>
      <c r="M5" s="68" t="s">
        <v>330</v>
      </c>
      <c r="N5" s="80">
        <v>12820.6</v>
      </c>
      <c r="O5" s="80">
        <v>32145.599999999999</v>
      </c>
      <c r="P5" s="80">
        <v>33909.949999999997</v>
      </c>
      <c r="Q5" s="100">
        <v>43879</v>
      </c>
      <c r="R5" s="81">
        <v>27143.63</v>
      </c>
      <c r="S5" s="81">
        <v>15143.63</v>
      </c>
      <c r="T5" s="81">
        <v>15977.23</v>
      </c>
      <c r="U5" s="81">
        <v>13652.23</v>
      </c>
      <c r="V5" s="81">
        <v>15977.23</v>
      </c>
      <c r="W5" s="81">
        <v>12852.23</v>
      </c>
      <c r="X5" s="81">
        <v>12852.23</v>
      </c>
      <c r="Y5" s="99">
        <v>15676.49</v>
      </c>
      <c r="Z5" s="4"/>
      <c r="AA5" s="4"/>
      <c r="AB5" s="4"/>
      <c r="AC5" s="4"/>
      <c r="AD5" s="4"/>
      <c r="AE5" s="4"/>
      <c r="AF5" s="4"/>
      <c r="AG5" s="4"/>
      <c r="AH5" s="4"/>
      <c r="AI5" s="4"/>
      <c r="AR5" s="73">
        <f t="shared" si="0"/>
        <v>252030.05000000005</v>
      </c>
    </row>
    <row r="6" spans="1:45" ht="25.5" customHeight="1" thickBot="1">
      <c r="A6" s="10">
        <v>5</v>
      </c>
      <c r="B6" s="15" t="s">
        <v>4</v>
      </c>
      <c r="C6" s="15" t="s">
        <v>190</v>
      </c>
      <c r="D6" s="39" t="s">
        <v>191</v>
      </c>
      <c r="E6" s="40">
        <v>436190.84</v>
      </c>
      <c r="F6" s="101" t="s">
        <v>335</v>
      </c>
      <c r="G6" s="106"/>
      <c r="H6" s="85" t="s">
        <v>343</v>
      </c>
      <c r="I6" s="85"/>
      <c r="J6" s="62">
        <v>44823</v>
      </c>
      <c r="K6" s="108" t="s">
        <v>334</v>
      </c>
      <c r="L6" s="109"/>
      <c r="M6" s="109"/>
      <c r="N6" s="102">
        <f>32416.74+149216.18</f>
        <v>181632.91999999998</v>
      </c>
      <c r="O6" s="102">
        <v>31819.74</v>
      </c>
      <c r="P6" s="102">
        <v>31819.74</v>
      </c>
      <c r="Q6" s="102">
        <v>31819.74</v>
      </c>
      <c r="R6" s="102">
        <v>31819.74</v>
      </c>
      <c r="S6" s="102">
        <v>31819.74</v>
      </c>
      <c r="T6" s="102">
        <v>31819.74</v>
      </c>
      <c r="U6" s="102">
        <v>31819.74</v>
      </c>
      <c r="V6" s="102">
        <v>31819.74</v>
      </c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R6" s="73">
        <f t="shared" si="0"/>
        <v>436190.83999999991</v>
      </c>
    </row>
    <row r="7" spans="1:45" ht="20.100000000000001" customHeight="1" thickBot="1">
      <c r="A7" s="10">
        <v>6</v>
      </c>
      <c r="B7" s="11" t="s">
        <v>9</v>
      </c>
      <c r="C7" s="16" t="s">
        <v>21</v>
      </c>
      <c r="D7" s="13" t="s">
        <v>22</v>
      </c>
      <c r="E7" s="14">
        <v>72102.929999999993</v>
      </c>
      <c r="F7" s="11" t="s">
        <v>337</v>
      </c>
      <c r="G7" s="98">
        <v>43951</v>
      </c>
      <c r="H7" s="85" t="s">
        <v>343</v>
      </c>
      <c r="I7" s="85"/>
      <c r="J7" s="62">
        <v>44707</v>
      </c>
      <c r="K7" s="62">
        <v>44797</v>
      </c>
      <c r="L7" s="67" t="s">
        <v>338</v>
      </c>
      <c r="M7" s="67" t="s">
        <v>339</v>
      </c>
      <c r="N7" s="81">
        <v>63331.03</v>
      </c>
      <c r="O7" s="81">
        <v>1754.38</v>
      </c>
      <c r="P7" s="81">
        <v>1754.38</v>
      </c>
      <c r="Q7" s="107">
        <v>1754.38</v>
      </c>
      <c r="R7" s="107">
        <v>1754.38</v>
      </c>
      <c r="S7" s="107">
        <v>1754.38</v>
      </c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R7" s="73">
        <f t="shared" si="0"/>
        <v>72102.930000000008</v>
      </c>
    </row>
    <row r="8" spans="1:45" ht="20.100000000000001" customHeight="1" thickBot="1">
      <c r="A8" s="10">
        <v>7</v>
      </c>
      <c r="B8" s="11" t="s">
        <v>9</v>
      </c>
      <c r="C8" s="12" t="s">
        <v>46</v>
      </c>
      <c r="D8" s="13" t="s">
        <v>47</v>
      </c>
      <c r="E8" s="14">
        <v>33299.120000000003</v>
      </c>
      <c r="F8" s="11"/>
      <c r="G8" s="98">
        <v>43860</v>
      </c>
      <c r="H8" s="98">
        <v>43921</v>
      </c>
      <c r="I8" s="98"/>
      <c r="J8" s="62">
        <v>44595</v>
      </c>
      <c r="K8" s="62">
        <v>44651</v>
      </c>
      <c r="L8" s="67" t="s">
        <v>340</v>
      </c>
      <c r="M8" s="64" t="s">
        <v>341</v>
      </c>
      <c r="N8" s="78">
        <v>2642</v>
      </c>
      <c r="O8" s="78">
        <v>2642</v>
      </c>
      <c r="P8" s="78">
        <v>2642</v>
      </c>
      <c r="Q8" s="78">
        <v>2160</v>
      </c>
      <c r="R8" s="78">
        <v>3722</v>
      </c>
      <c r="S8" s="78">
        <v>2160</v>
      </c>
      <c r="T8" s="78">
        <v>2160</v>
      </c>
      <c r="U8" s="78">
        <v>2686.12</v>
      </c>
      <c r="V8" s="78">
        <v>2270</v>
      </c>
      <c r="W8" s="81">
        <v>2270</v>
      </c>
      <c r="X8" s="81">
        <v>3405</v>
      </c>
      <c r="Y8" s="81">
        <v>2270</v>
      </c>
      <c r="Z8" s="81">
        <v>2270</v>
      </c>
      <c r="AA8" s="4"/>
      <c r="AB8" s="4"/>
      <c r="AC8" s="4"/>
      <c r="AD8" s="4"/>
      <c r="AE8" s="4"/>
      <c r="AF8" s="4"/>
      <c r="AG8" s="4"/>
      <c r="AH8" s="4"/>
      <c r="AI8" s="4"/>
      <c r="AR8" s="73">
        <f t="shared" si="0"/>
        <v>33299.119999999995</v>
      </c>
    </row>
    <row r="9" spans="1:45" ht="20.100000000000001" customHeight="1" thickBot="1">
      <c r="A9" s="10">
        <v>8</v>
      </c>
      <c r="B9" s="11" t="s">
        <v>9</v>
      </c>
      <c r="C9" s="12" t="s">
        <v>26</v>
      </c>
      <c r="D9" s="13" t="s">
        <v>27</v>
      </c>
      <c r="E9" s="14">
        <v>8867.2099999999991</v>
      </c>
      <c r="F9" s="11" t="s">
        <v>342</v>
      </c>
      <c r="G9" s="98">
        <v>43903</v>
      </c>
      <c r="H9" s="85" t="s">
        <v>343</v>
      </c>
      <c r="I9" s="85"/>
      <c r="J9" s="62">
        <v>44692</v>
      </c>
      <c r="K9" s="62">
        <v>44700</v>
      </c>
      <c r="L9" s="67" t="s">
        <v>344</v>
      </c>
      <c r="M9" s="64" t="s">
        <v>345</v>
      </c>
      <c r="N9" s="81">
        <v>8867.2099999999991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R9" s="73">
        <f t="shared" si="0"/>
        <v>8867.2099999999991</v>
      </c>
    </row>
    <row r="10" spans="1:45" ht="20.100000000000001" customHeight="1" thickBot="1">
      <c r="A10" s="10">
        <v>9</v>
      </c>
      <c r="B10" s="15" t="s">
        <v>9</v>
      </c>
      <c r="C10" s="15" t="s">
        <v>182</v>
      </c>
      <c r="D10" s="39" t="s">
        <v>183</v>
      </c>
      <c r="E10" s="40">
        <v>8117.14</v>
      </c>
      <c r="F10" s="11" t="s">
        <v>347</v>
      </c>
      <c r="G10" s="110">
        <v>43907</v>
      </c>
      <c r="H10" s="110">
        <v>44461</v>
      </c>
      <c r="I10" s="110"/>
      <c r="J10" s="62">
        <v>44623</v>
      </c>
      <c r="K10" s="62">
        <v>44914</v>
      </c>
      <c r="L10" s="67" t="s">
        <v>344</v>
      </c>
      <c r="M10" s="64" t="s">
        <v>346</v>
      </c>
      <c r="N10" s="81">
        <v>8117.14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R10" s="73">
        <f t="shared" si="0"/>
        <v>8117.14</v>
      </c>
    </row>
    <row r="11" spans="1:45" ht="20.100000000000001" customHeight="1" thickBot="1">
      <c r="A11" s="10">
        <v>10</v>
      </c>
      <c r="B11" s="15" t="s">
        <v>9</v>
      </c>
      <c r="C11" s="16" t="s">
        <v>28</v>
      </c>
      <c r="D11" s="17" t="s">
        <v>29</v>
      </c>
      <c r="E11" s="18">
        <v>9959.8700000000008</v>
      </c>
      <c r="F11" s="11" t="s">
        <v>349</v>
      </c>
      <c r="G11" s="110">
        <v>43913</v>
      </c>
      <c r="H11" s="85" t="s">
        <v>343</v>
      </c>
      <c r="I11" s="85"/>
      <c r="J11" s="112">
        <v>44804</v>
      </c>
      <c r="K11" s="111">
        <v>44853</v>
      </c>
      <c r="L11" s="67" t="s">
        <v>344</v>
      </c>
      <c r="M11" s="64" t="s">
        <v>348</v>
      </c>
      <c r="N11" s="81">
        <v>9959.8700000000008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R11" s="73">
        <f t="shared" si="0"/>
        <v>9959.8700000000008</v>
      </c>
    </row>
    <row r="12" spans="1:45" ht="20.100000000000001" customHeight="1" thickBot="1">
      <c r="A12" s="10">
        <v>11</v>
      </c>
      <c r="B12" s="11" t="s">
        <v>9</v>
      </c>
      <c r="C12" s="12" t="s">
        <v>33</v>
      </c>
      <c r="D12" s="13" t="s">
        <v>34</v>
      </c>
      <c r="E12" s="14">
        <v>89315.09</v>
      </c>
      <c r="F12" s="11" t="s">
        <v>342</v>
      </c>
      <c r="G12" s="98">
        <v>43928</v>
      </c>
      <c r="H12" s="98">
        <v>44503</v>
      </c>
      <c r="I12" s="98"/>
      <c r="J12" s="62">
        <v>44662</v>
      </c>
      <c r="K12" s="62">
        <v>44706</v>
      </c>
      <c r="L12" s="67" t="s">
        <v>344</v>
      </c>
      <c r="M12" s="64" t="s">
        <v>350</v>
      </c>
      <c r="N12" s="81">
        <v>89315.09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R12" s="73">
        <f t="shared" si="0"/>
        <v>89315.09</v>
      </c>
    </row>
    <row r="13" spans="1:45" ht="20.100000000000001" customHeight="1" thickBot="1">
      <c r="A13" s="10">
        <v>12</v>
      </c>
      <c r="B13" s="11" t="s">
        <v>9</v>
      </c>
      <c r="C13" s="12" t="s">
        <v>35</v>
      </c>
      <c r="D13" s="13" t="s">
        <v>36</v>
      </c>
      <c r="E13" s="14">
        <v>377638.76</v>
      </c>
      <c r="F13" s="11"/>
      <c r="G13" s="98">
        <v>43929</v>
      </c>
      <c r="H13" s="98">
        <v>44539</v>
      </c>
      <c r="I13" s="98"/>
      <c r="J13" s="62">
        <v>44630</v>
      </c>
      <c r="K13" s="62">
        <v>44743</v>
      </c>
      <c r="L13" s="67" t="s">
        <v>352</v>
      </c>
      <c r="M13" s="64" t="s">
        <v>339</v>
      </c>
      <c r="N13" s="78">
        <v>171508.11</v>
      </c>
      <c r="O13" s="81">
        <v>11319.45</v>
      </c>
      <c r="P13" s="81">
        <v>12719.45</v>
      </c>
      <c r="Q13" s="81">
        <v>11319.45</v>
      </c>
      <c r="R13" s="81">
        <v>12719.45</v>
      </c>
      <c r="S13" s="81">
        <v>11319.45</v>
      </c>
      <c r="T13" s="81">
        <v>14219.45</v>
      </c>
      <c r="U13" s="107">
        <v>11319.45</v>
      </c>
      <c r="V13" s="107">
        <v>12719.45</v>
      </c>
      <c r="W13" s="107">
        <v>11319.45</v>
      </c>
      <c r="X13" s="107">
        <v>14219.45</v>
      </c>
      <c r="Y13" s="107">
        <v>11319.45</v>
      </c>
      <c r="Z13" s="107">
        <v>12719.45</v>
      </c>
      <c r="AA13" s="107">
        <v>11319.45</v>
      </c>
      <c r="AB13" s="107">
        <v>12719.45</v>
      </c>
      <c r="AC13" s="107">
        <v>11319.45</v>
      </c>
      <c r="AD13" s="107">
        <v>12719.45</v>
      </c>
      <c r="AE13" s="107">
        <v>10819.45</v>
      </c>
      <c r="AF13" s="4"/>
      <c r="AG13" s="4"/>
      <c r="AH13" s="4"/>
      <c r="AI13" s="4"/>
      <c r="AR13" s="73">
        <f t="shared" si="0"/>
        <v>377638.76000000018</v>
      </c>
    </row>
    <row r="14" spans="1:45" ht="20.100000000000001" customHeight="1" thickBot="1">
      <c r="A14" s="10">
        <v>13</v>
      </c>
      <c r="B14" s="11" t="s">
        <v>9</v>
      </c>
      <c r="C14" s="12" t="s">
        <v>37</v>
      </c>
      <c r="D14" s="13" t="s">
        <v>38</v>
      </c>
      <c r="E14" s="14">
        <v>8699.7000000000007</v>
      </c>
      <c r="F14" s="11" t="s">
        <v>342</v>
      </c>
      <c r="G14" s="98">
        <v>43929</v>
      </c>
      <c r="H14" s="98">
        <v>44503</v>
      </c>
      <c r="I14" s="98"/>
      <c r="J14" s="62">
        <v>44670</v>
      </c>
      <c r="K14" s="62">
        <v>44722</v>
      </c>
      <c r="L14" s="67" t="s">
        <v>344</v>
      </c>
      <c r="M14" s="64" t="s">
        <v>353</v>
      </c>
      <c r="N14" s="81">
        <v>8699.7000000000007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R14" s="73">
        <f t="shared" si="0"/>
        <v>8699.7000000000007</v>
      </c>
    </row>
    <row r="15" spans="1:45" ht="20.100000000000001" customHeight="1" thickBot="1">
      <c r="A15" s="10">
        <v>14</v>
      </c>
      <c r="B15" s="11" t="s">
        <v>9</v>
      </c>
      <c r="C15" s="12" t="s">
        <v>42</v>
      </c>
      <c r="D15" s="13" t="s">
        <v>43</v>
      </c>
      <c r="E15" s="14">
        <v>13008.88</v>
      </c>
      <c r="F15" s="114" t="s">
        <v>356</v>
      </c>
      <c r="G15" s="114">
        <v>43963</v>
      </c>
      <c r="H15" s="98">
        <v>44537</v>
      </c>
      <c r="I15" s="98"/>
      <c r="J15" s="62">
        <v>44826</v>
      </c>
      <c r="K15" s="62">
        <v>44868</v>
      </c>
      <c r="L15" s="67" t="s">
        <v>344</v>
      </c>
      <c r="M15" s="64" t="s">
        <v>354</v>
      </c>
      <c r="N15" s="81">
        <v>13008.88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R15" s="73">
        <f t="shared" si="0"/>
        <v>13008.88</v>
      </c>
    </row>
    <row r="16" spans="1:45" ht="20.100000000000001" customHeight="1" thickBot="1">
      <c r="A16" s="10">
        <v>15</v>
      </c>
      <c r="B16" s="11" t="s">
        <v>9</v>
      </c>
      <c r="C16" s="12" t="s">
        <v>44</v>
      </c>
      <c r="D16" s="13" t="s">
        <v>45</v>
      </c>
      <c r="E16" s="14">
        <v>13008.88</v>
      </c>
      <c r="F16" s="11" t="s">
        <v>355</v>
      </c>
      <c r="G16" s="98">
        <v>43964</v>
      </c>
      <c r="H16" s="85" t="s">
        <v>343</v>
      </c>
      <c r="I16" s="85"/>
      <c r="J16" s="62">
        <v>44830</v>
      </c>
      <c r="K16" s="62">
        <v>44872</v>
      </c>
      <c r="L16" s="67" t="s">
        <v>344</v>
      </c>
      <c r="M16" s="64" t="s">
        <v>357</v>
      </c>
      <c r="N16" s="81">
        <v>13008.88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R16" s="73">
        <f t="shared" si="0"/>
        <v>13008.88</v>
      </c>
    </row>
    <row r="17" spans="1:44" ht="20.100000000000001" customHeight="1" thickBot="1">
      <c r="A17" s="10">
        <v>16</v>
      </c>
      <c r="B17" s="11" t="s">
        <v>4</v>
      </c>
      <c r="C17" s="12" t="s">
        <v>48</v>
      </c>
      <c r="D17" s="13" t="s">
        <v>49</v>
      </c>
      <c r="E17" s="14">
        <v>518022.65</v>
      </c>
      <c r="F17" s="11" t="s">
        <v>359</v>
      </c>
      <c r="G17" s="98">
        <v>44001</v>
      </c>
      <c r="H17" s="98">
        <v>44215</v>
      </c>
      <c r="I17" s="98"/>
      <c r="J17" s="62">
        <v>44585</v>
      </c>
      <c r="K17" s="62">
        <v>44595</v>
      </c>
      <c r="L17" s="67" t="s">
        <v>358</v>
      </c>
      <c r="M17" s="64" t="s">
        <v>339</v>
      </c>
      <c r="N17" s="78">
        <v>18196.25</v>
      </c>
      <c r="O17" s="78">
        <v>18196.25</v>
      </c>
      <c r="P17" s="78">
        <v>18196.25</v>
      </c>
      <c r="Q17" s="78">
        <v>21228.83</v>
      </c>
      <c r="R17" s="78">
        <v>23342.83</v>
      </c>
      <c r="S17" s="78">
        <v>21244.51</v>
      </c>
      <c r="T17" s="78">
        <v>20155.560000000001</v>
      </c>
      <c r="U17" s="78">
        <v>25452.04</v>
      </c>
      <c r="V17" s="78">
        <v>21322.51</v>
      </c>
      <c r="W17" s="78">
        <v>21140.95</v>
      </c>
      <c r="X17" s="78">
        <v>28479.89</v>
      </c>
      <c r="Y17" s="81">
        <v>19979.89</v>
      </c>
      <c r="Z17" s="81">
        <v>21179.89</v>
      </c>
      <c r="AA17" s="81">
        <v>19979.89</v>
      </c>
      <c r="AB17" s="81">
        <v>19979.89</v>
      </c>
      <c r="AC17" s="81">
        <v>24352.44</v>
      </c>
      <c r="AD17" s="81">
        <v>25314.48</v>
      </c>
      <c r="AE17" s="81">
        <v>20471.13</v>
      </c>
      <c r="AF17" s="81">
        <v>21773.7</v>
      </c>
      <c r="AG17" s="81">
        <v>20220.919999999998</v>
      </c>
      <c r="AH17" s="81">
        <v>21895.55</v>
      </c>
      <c r="AI17" s="81">
        <v>21595.55</v>
      </c>
      <c r="AJ17" s="81">
        <v>44323.45</v>
      </c>
      <c r="AR17" s="73">
        <f t="shared" si="0"/>
        <v>518022.65000000008</v>
      </c>
    </row>
    <row r="18" spans="1:44" ht="20.100000000000001" customHeight="1" thickBot="1">
      <c r="A18" s="10">
        <v>17</v>
      </c>
      <c r="B18" s="11" t="s">
        <v>9</v>
      </c>
      <c r="C18" s="12" t="s">
        <v>50</v>
      </c>
      <c r="D18" s="13" t="s">
        <v>51</v>
      </c>
      <c r="E18" s="14">
        <v>404301.95</v>
      </c>
      <c r="F18" s="11" t="s">
        <v>361</v>
      </c>
      <c r="G18" s="98">
        <v>44152</v>
      </c>
      <c r="H18" s="98">
        <v>44323</v>
      </c>
      <c r="I18" s="98"/>
      <c r="J18" s="62">
        <v>44715</v>
      </c>
      <c r="K18" s="62">
        <v>44371</v>
      </c>
      <c r="L18" s="67" t="s">
        <v>360</v>
      </c>
      <c r="M18" s="64" t="s">
        <v>362</v>
      </c>
      <c r="N18" s="78">
        <v>25726</v>
      </c>
      <c r="O18" s="78">
        <v>23900</v>
      </c>
      <c r="P18" s="78">
        <v>23400</v>
      </c>
      <c r="Q18" s="78">
        <v>25400</v>
      </c>
      <c r="R18" s="78">
        <v>23400</v>
      </c>
      <c r="S18" s="78">
        <v>26000</v>
      </c>
      <c r="T18" s="78">
        <v>30500</v>
      </c>
      <c r="U18" s="78">
        <v>32900</v>
      </c>
      <c r="V18" s="81">
        <v>31430</v>
      </c>
      <c r="W18" s="81">
        <v>32540</v>
      </c>
      <c r="X18" s="81">
        <v>31081.5</v>
      </c>
      <c r="Y18" s="81">
        <v>31424.45</v>
      </c>
      <c r="Z18" s="81">
        <v>32632</v>
      </c>
      <c r="AA18" s="81">
        <v>33968</v>
      </c>
      <c r="AB18" s="4"/>
      <c r="AC18" s="4"/>
      <c r="AD18" s="4"/>
      <c r="AE18" s="4"/>
      <c r="AF18" s="4"/>
      <c r="AG18" s="4"/>
      <c r="AH18" s="4"/>
      <c r="AI18" s="4"/>
      <c r="AR18" s="73">
        <f t="shared" si="0"/>
        <v>404301.95</v>
      </c>
    </row>
    <row r="19" spans="1:44" ht="20.100000000000001" customHeight="1" thickBot="1">
      <c r="A19" s="10">
        <v>18</v>
      </c>
      <c r="B19" s="11" t="s">
        <v>4</v>
      </c>
      <c r="C19" s="12" t="s">
        <v>52</v>
      </c>
      <c r="D19" s="13" t="s">
        <v>53</v>
      </c>
      <c r="E19" s="14">
        <v>123376.62</v>
      </c>
      <c r="F19" s="11" t="s">
        <v>363</v>
      </c>
      <c r="G19" s="98">
        <v>44160</v>
      </c>
      <c r="H19" s="98">
        <v>44551</v>
      </c>
      <c r="I19" s="98"/>
      <c r="J19" s="62">
        <v>44607</v>
      </c>
      <c r="K19" s="62">
        <v>44782</v>
      </c>
      <c r="L19" s="67" t="s">
        <v>344</v>
      </c>
      <c r="M19" s="64" t="s">
        <v>364</v>
      </c>
      <c r="N19" s="81">
        <v>123376.62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R19" s="73">
        <f t="shared" si="0"/>
        <v>123376.62</v>
      </c>
    </row>
    <row r="20" spans="1:44" ht="20.100000000000001" customHeight="1" thickBot="1">
      <c r="A20" s="10">
        <v>19</v>
      </c>
      <c r="B20" s="11" t="s">
        <v>4</v>
      </c>
      <c r="C20" s="12" t="s">
        <v>66</v>
      </c>
      <c r="D20" s="13" t="s">
        <v>67</v>
      </c>
      <c r="E20" s="14">
        <v>446036.62</v>
      </c>
      <c r="F20" s="11"/>
      <c r="G20" s="98">
        <v>44211</v>
      </c>
      <c r="H20" s="98">
        <v>44330</v>
      </c>
      <c r="I20" s="98"/>
      <c r="J20" s="62">
        <v>44585</v>
      </c>
      <c r="K20" s="62">
        <v>44595</v>
      </c>
      <c r="L20" s="67" t="s">
        <v>365</v>
      </c>
      <c r="M20" s="64" t="s">
        <v>339</v>
      </c>
      <c r="N20" s="78">
        <v>50141.68</v>
      </c>
      <c r="O20" s="78">
        <v>21211.68</v>
      </c>
      <c r="P20" s="78">
        <v>21211.68</v>
      </c>
      <c r="Q20" s="78">
        <v>21211.68</v>
      </c>
      <c r="R20" s="78">
        <v>21211.68</v>
      </c>
      <c r="S20" s="78">
        <v>21211.68</v>
      </c>
      <c r="T20" s="81">
        <v>21211.68</v>
      </c>
      <c r="U20" s="81">
        <v>21211.68</v>
      </c>
      <c r="V20" s="81">
        <v>21211.68</v>
      </c>
      <c r="W20" s="81">
        <v>21211.68</v>
      </c>
      <c r="X20" s="81">
        <v>21211.68</v>
      </c>
      <c r="Y20" s="81">
        <v>21211.68</v>
      </c>
      <c r="Z20" s="81">
        <v>21211.68</v>
      </c>
      <c r="AA20" s="81">
        <v>21211.68</v>
      </c>
      <c r="AB20" s="81">
        <v>21211.68</v>
      </c>
      <c r="AC20" s="81">
        <v>21211.68</v>
      </c>
      <c r="AD20" s="81">
        <v>21211.68</v>
      </c>
      <c r="AE20" s="81">
        <v>21211.68</v>
      </c>
      <c r="AF20" s="107">
        <v>17648.169999999998</v>
      </c>
      <c r="AG20" s="107">
        <v>17648.21</v>
      </c>
      <c r="AH20" s="4"/>
      <c r="AI20" s="4"/>
      <c r="AR20" s="73">
        <f t="shared" si="0"/>
        <v>446036.61999999994</v>
      </c>
    </row>
    <row r="21" spans="1:44" ht="20.100000000000001" customHeight="1" thickBot="1">
      <c r="A21" s="10">
        <v>20</v>
      </c>
      <c r="B21" s="11" t="s">
        <v>9</v>
      </c>
      <c r="C21" s="12" t="s">
        <v>54</v>
      </c>
      <c r="D21" s="13" t="s">
        <v>55</v>
      </c>
      <c r="E21" s="14">
        <v>210483.66</v>
      </c>
      <c r="F21" s="11"/>
      <c r="G21" s="98">
        <v>44249</v>
      </c>
      <c r="H21" s="98">
        <v>44398</v>
      </c>
      <c r="I21" s="98"/>
      <c r="J21" s="62">
        <v>44585</v>
      </c>
      <c r="K21" s="62">
        <v>44596</v>
      </c>
      <c r="L21" s="67" t="s">
        <v>366</v>
      </c>
      <c r="M21" s="64" t="s">
        <v>339</v>
      </c>
      <c r="N21" s="78">
        <v>11673.96</v>
      </c>
      <c r="O21" s="78">
        <v>11123.3</v>
      </c>
      <c r="P21" s="78">
        <v>11123.3</v>
      </c>
      <c r="Q21" s="78">
        <v>11123.3</v>
      </c>
      <c r="R21" s="78">
        <v>11123.3</v>
      </c>
      <c r="S21" s="81">
        <v>11123.3</v>
      </c>
      <c r="T21" s="81">
        <v>11123.3</v>
      </c>
      <c r="U21" s="81">
        <v>11123.3</v>
      </c>
      <c r="V21" s="81">
        <v>11123.3</v>
      </c>
      <c r="W21" s="81">
        <v>11123.3</v>
      </c>
      <c r="X21" s="81">
        <v>7050</v>
      </c>
      <c r="Y21" s="81">
        <v>7050</v>
      </c>
      <c r="Z21" s="81">
        <v>7050</v>
      </c>
      <c r="AA21" s="81">
        <v>7050</v>
      </c>
      <c r="AB21" s="81">
        <v>7050</v>
      </c>
      <c r="AC21" s="81">
        <v>7050</v>
      </c>
      <c r="AD21" s="81">
        <v>7050</v>
      </c>
      <c r="AE21" s="107">
        <v>7050</v>
      </c>
      <c r="AF21" s="107">
        <v>7050</v>
      </c>
      <c r="AG21" s="107">
        <v>7050</v>
      </c>
      <c r="AH21" s="107">
        <v>7050</v>
      </c>
      <c r="AI21" s="107">
        <v>7050</v>
      </c>
      <c r="AJ21" s="73">
        <v>7050</v>
      </c>
      <c r="AK21" s="73">
        <v>7050</v>
      </c>
      <c r="AR21" s="73">
        <f t="shared" si="0"/>
        <v>210483.66000000003</v>
      </c>
    </row>
    <row r="22" spans="1:44" ht="20.100000000000001" customHeight="1" thickBot="1">
      <c r="A22" s="10">
        <v>21</v>
      </c>
      <c r="B22" s="11" t="s">
        <v>9</v>
      </c>
      <c r="C22" s="11" t="s">
        <v>56</v>
      </c>
      <c r="D22" s="34" t="s">
        <v>57</v>
      </c>
      <c r="E22" s="35">
        <v>744829.12</v>
      </c>
      <c r="F22" s="11" t="s">
        <v>370</v>
      </c>
      <c r="G22" s="98">
        <v>44270</v>
      </c>
      <c r="H22" s="85" t="s">
        <v>343</v>
      </c>
      <c r="I22" s="98">
        <v>44643</v>
      </c>
      <c r="J22" s="62">
        <v>44858</v>
      </c>
      <c r="K22" s="62">
        <v>44900</v>
      </c>
      <c r="L22" s="64" t="s">
        <v>368</v>
      </c>
      <c r="M22" s="64" t="s">
        <v>369</v>
      </c>
      <c r="N22" s="81">
        <v>172329.36</v>
      </c>
      <c r="O22" s="107">
        <v>142259.94</v>
      </c>
      <c r="P22" s="107">
        <v>145719.94</v>
      </c>
      <c r="Q22" s="107">
        <v>142259.94</v>
      </c>
      <c r="R22" s="107">
        <v>142259.94</v>
      </c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R22" s="73">
        <f t="shared" si="0"/>
        <v>744829.11999999988</v>
      </c>
    </row>
    <row r="23" spans="1:44" ht="20.100000000000001" customHeight="1" thickBot="1">
      <c r="A23" s="10">
        <v>22</v>
      </c>
      <c r="B23" s="11" t="s">
        <v>4</v>
      </c>
      <c r="C23" s="12" t="s">
        <v>58</v>
      </c>
      <c r="D23" s="13" t="s">
        <v>59</v>
      </c>
      <c r="E23" s="14">
        <v>380000</v>
      </c>
      <c r="F23" s="11"/>
      <c r="G23" s="85"/>
      <c r="H23" s="85"/>
      <c r="I23" s="85"/>
      <c r="J23" s="4"/>
      <c r="K23" s="4"/>
      <c r="M23" s="6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R23" s="73">
        <f t="shared" si="0"/>
        <v>0</v>
      </c>
    </row>
    <row r="24" spans="1:44" ht="20.100000000000001" customHeight="1" thickBot="1">
      <c r="A24" s="10">
        <v>23</v>
      </c>
      <c r="B24" s="11" t="s">
        <v>4</v>
      </c>
      <c r="C24" s="12" t="s">
        <v>60</v>
      </c>
      <c r="D24" s="13" t="s">
        <v>61</v>
      </c>
      <c r="E24" s="14">
        <v>635644.68000000005</v>
      </c>
      <c r="F24" s="11"/>
      <c r="G24" s="85"/>
      <c r="H24" s="85"/>
      <c r="I24" s="85"/>
      <c r="J24" s="4"/>
      <c r="K24" s="4"/>
      <c r="M24" s="64"/>
      <c r="N24" s="6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R24" s="73">
        <f t="shared" si="0"/>
        <v>0</v>
      </c>
    </row>
    <row r="25" spans="1:44" ht="20.100000000000001" customHeight="1" thickBot="1">
      <c r="A25" s="10">
        <v>24</v>
      </c>
      <c r="B25" s="11" t="s">
        <v>9</v>
      </c>
      <c r="C25" s="12" t="s">
        <v>62</v>
      </c>
      <c r="D25" s="13" t="s">
        <v>63</v>
      </c>
      <c r="E25" s="14">
        <v>61100</v>
      </c>
      <c r="F25" s="11"/>
      <c r="G25" s="85"/>
      <c r="H25" s="85"/>
      <c r="I25" s="85"/>
      <c r="J25" s="4"/>
      <c r="K25" s="4"/>
      <c r="M25" s="6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R25" s="73">
        <f t="shared" si="0"/>
        <v>0</v>
      </c>
    </row>
    <row r="26" spans="1:44" ht="20.100000000000001" customHeight="1" thickBot="1">
      <c r="A26" s="10">
        <v>25</v>
      </c>
      <c r="B26" s="11" t="s">
        <v>9</v>
      </c>
      <c r="C26" s="12" t="s">
        <v>64</v>
      </c>
      <c r="D26" s="13" t="s">
        <v>65</v>
      </c>
      <c r="E26" s="14">
        <v>115838.24</v>
      </c>
      <c r="F26" s="11"/>
      <c r="G26" s="85"/>
      <c r="H26" s="85"/>
      <c r="I26" s="85"/>
      <c r="J26" s="4"/>
      <c r="K26" s="4"/>
      <c r="M26" s="64"/>
      <c r="N26" s="6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R26" s="73">
        <f t="shared" si="0"/>
        <v>0</v>
      </c>
    </row>
    <row r="27" spans="1:44" ht="20.100000000000001" customHeight="1" thickBot="1">
      <c r="A27" s="10">
        <v>26</v>
      </c>
      <c r="B27" s="11" t="s">
        <v>9</v>
      </c>
      <c r="C27" s="12" t="s">
        <v>68</v>
      </c>
      <c r="D27" s="13" t="s">
        <v>69</v>
      </c>
      <c r="E27" s="14">
        <v>223870.66</v>
      </c>
      <c r="F27" s="11"/>
      <c r="G27" s="85"/>
      <c r="H27" s="85"/>
      <c r="I27" s="85"/>
      <c r="J27" s="4"/>
      <c r="K27" s="4"/>
      <c r="M27" s="6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R27" s="73">
        <f t="shared" si="0"/>
        <v>0</v>
      </c>
    </row>
    <row r="28" spans="1:44" ht="20.100000000000001" customHeight="1" thickBot="1">
      <c r="A28" s="10">
        <v>27</v>
      </c>
      <c r="B28" s="11" t="s">
        <v>9</v>
      </c>
      <c r="C28" s="12" t="s">
        <v>70</v>
      </c>
      <c r="D28" s="13" t="s">
        <v>71</v>
      </c>
      <c r="E28" s="14">
        <v>331160.48</v>
      </c>
      <c r="F28" s="11"/>
      <c r="G28" s="85"/>
      <c r="H28" s="85"/>
      <c r="I28" s="85"/>
      <c r="J28" s="4"/>
      <c r="K28" s="4"/>
      <c r="M28" s="64"/>
      <c r="N28" s="65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R28" s="73">
        <f t="shared" si="0"/>
        <v>0</v>
      </c>
    </row>
    <row r="29" spans="1:44" ht="20.100000000000001" customHeight="1" thickBot="1">
      <c r="A29" s="10">
        <v>28</v>
      </c>
      <c r="B29" s="11" t="s">
        <v>9</v>
      </c>
      <c r="C29" s="12" t="s">
        <v>72</v>
      </c>
      <c r="D29" s="13" t="s">
        <v>73</v>
      </c>
      <c r="E29" s="14">
        <v>20710</v>
      </c>
      <c r="F29" s="11"/>
      <c r="G29" s="85"/>
      <c r="H29" s="85"/>
      <c r="I29" s="85"/>
      <c r="J29" s="4"/>
      <c r="K29" s="4"/>
      <c r="M29" s="6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R29" s="73">
        <f t="shared" si="0"/>
        <v>0</v>
      </c>
    </row>
    <row r="30" spans="1:44" ht="20.100000000000001" customHeight="1" thickBot="1">
      <c r="A30" s="10">
        <v>29</v>
      </c>
      <c r="B30" s="11" t="s">
        <v>9</v>
      </c>
      <c r="C30" s="12" t="s">
        <v>74</v>
      </c>
      <c r="D30" s="13" t="s">
        <v>75</v>
      </c>
      <c r="E30" s="14">
        <v>687325</v>
      </c>
      <c r="F30" s="11"/>
      <c r="G30" s="85"/>
      <c r="H30" s="85"/>
      <c r="I30" s="85"/>
      <c r="J30" s="4"/>
      <c r="K30" s="4"/>
      <c r="M30" s="64"/>
      <c r="N30" s="65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R30" s="73">
        <f t="shared" si="0"/>
        <v>0</v>
      </c>
    </row>
    <row r="31" spans="1:44" ht="20.100000000000001" customHeight="1" thickBot="1">
      <c r="A31" s="10">
        <v>30</v>
      </c>
      <c r="B31" s="11" t="s">
        <v>9</v>
      </c>
      <c r="C31" s="12" t="s">
        <v>76</v>
      </c>
      <c r="D31" s="13" t="s">
        <v>77</v>
      </c>
      <c r="E31" s="14">
        <v>111551.32</v>
      </c>
      <c r="F31" s="11"/>
      <c r="G31" s="85"/>
      <c r="H31" s="85"/>
      <c r="I31" s="85"/>
      <c r="J31" s="4"/>
      <c r="K31" s="4"/>
      <c r="M31" s="6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R31" s="73">
        <f t="shared" si="0"/>
        <v>0</v>
      </c>
    </row>
    <row r="32" spans="1:44" ht="20.100000000000001" customHeight="1" thickBot="1">
      <c r="A32" s="10">
        <v>31</v>
      </c>
      <c r="B32" s="11" t="s">
        <v>9</v>
      </c>
      <c r="C32" s="12" t="s">
        <v>78</v>
      </c>
      <c r="D32" s="13" t="s">
        <v>79</v>
      </c>
      <c r="E32" s="14">
        <v>30601.82</v>
      </c>
      <c r="F32" s="11"/>
      <c r="G32" s="85"/>
      <c r="H32" s="85"/>
      <c r="I32" s="85"/>
      <c r="J32" s="4"/>
      <c r="K32" s="4"/>
      <c r="M32" s="64"/>
      <c r="N32" s="65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R32" s="73">
        <f t="shared" si="0"/>
        <v>0</v>
      </c>
    </row>
    <row r="33" spans="1:44" ht="20.100000000000001" customHeight="1" thickBot="1">
      <c r="A33" s="10">
        <v>32</v>
      </c>
      <c r="B33" s="11" t="s">
        <v>9</v>
      </c>
      <c r="C33" s="12" t="s">
        <v>80</v>
      </c>
      <c r="D33" s="13" t="s">
        <v>81</v>
      </c>
      <c r="E33" s="14">
        <v>218975</v>
      </c>
      <c r="F33" s="11"/>
      <c r="G33" s="85"/>
      <c r="H33" s="85"/>
      <c r="I33" s="85"/>
      <c r="J33" s="4"/>
      <c r="K33" s="4"/>
      <c r="M33" s="6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R33" s="73">
        <f t="shared" si="0"/>
        <v>0</v>
      </c>
    </row>
    <row r="34" spans="1:44" ht="20.100000000000001" customHeight="1" thickBot="1">
      <c r="A34" s="10">
        <v>33</v>
      </c>
      <c r="B34" s="11" t="s">
        <v>4</v>
      </c>
      <c r="C34" s="12" t="s">
        <v>82</v>
      </c>
      <c r="D34" s="13" t="s">
        <v>83</v>
      </c>
      <c r="E34" s="14">
        <v>2345489.75</v>
      </c>
      <c r="F34" s="11"/>
      <c r="G34" s="85"/>
      <c r="H34" s="85"/>
      <c r="I34" s="85"/>
      <c r="J34" s="4"/>
      <c r="K34" s="4"/>
      <c r="M34" s="64"/>
      <c r="N34" s="65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R34" s="73">
        <f t="shared" si="0"/>
        <v>0</v>
      </c>
    </row>
    <row r="35" spans="1:44" ht="20.100000000000001" customHeight="1" thickBot="1">
      <c r="A35" s="10">
        <v>34</v>
      </c>
      <c r="B35" s="15" t="s">
        <v>4</v>
      </c>
      <c r="C35" s="16" t="s">
        <v>84</v>
      </c>
      <c r="D35" s="17" t="s">
        <v>85</v>
      </c>
      <c r="E35" s="18">
        <v>928780.7</v>
      </c>
      <c r="F35" s="15"/>
      <c r="G35" s="86"/>
      <c r="H35" s="86"/>
      <c r="I35" s="86"/>
      <c r="J35" s="4"/>
      <c r="K35" s="4"/>
      <c r="M35" s="6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R35" s="73">
        <f t="shared" si="0"/>
        <v>0</v>
      </c>
    </row>
    <row r="36" spans="1:44" ht="20.100000000000001" customHeight="1" thickBot="1">
      <c r="A36" s="10">
        <v>35</v>
      </c>
      <c r="B36" s="11" t="s">
        <v>9</v>
      </c>
      <c r="C36" s="12" t="s">
        <v>86</v>
      </c>
      <c r="D36" s="13" t="s">
        <v>87</v>
      </c>
      <c r="E36" s="14">
        <v>953702.1</v>
      </c>
      <c r="F36" s="11"/>
      <c r="G36" s="85"/>
      <c r="H36" s="85"/>
      <c r="I36" s="85"/>
      <c r="J36" s="4"/>
      <c r="K36" s="4"/>
      <c r="M36" s="64"/>
      <c r="N36" s="65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R36" s="73">
        <f t="shared" si="0"/>
        <v>0</v>
      </c>
    </row>
    <row r="37" spans="1:44" ht="20.100000000000001" customHeight="1" thickBot="1">
      <c r="A37" s="10">
        <v>36</v>
      </c>
      <c r="B37" s="11" t="s">
        <v>9</v>
      </c>
      <c r="C37" s="12" t="s">
        <v>88</v>
      </c>
      <c r="D37" s="13" t="s">
        <v>89</v>
      </c>
      <c r="E37" s="14">
        <v>1166620.6000000001</v>
      </c>
      <c r="F37" s="11"/>
      <c r="G37" s="85"/>
      <c r="H37" s="85"/>
      <c r="I37" s="85"/>
      <c r="J37" s="4"/>
      <c r="K37" s="4"/>
      <c r="M37" s="6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R37" s="73">
        <f t="shared" si="0"/>
        <v>0</v>
      </c>
    </row>
    <row r="38" spans="1:44" ht="20.100000000000001" customHeight="1" thickBot="1">
      <c r="A38" s="10">
        <v>37</v>
      </c>
      <c r="B38" s="11" t="s">
        <v>4</v>
      </c>
      <c r="C38" s="12" t="s">
        <v>90</v>
      </c>
      <c r="D38" s="13" t="s">
        <v>91</v>
      </c>
      <c r="E38" s="14">
        <v>99898.04</v>
      </c>
      <c r="F38" s="11"/>
      <c r="G38" s="85"/>
      <c r="H38" s="85"/>
      <c r="I38" s="85"/>
      <c r="J38" s="4"/>
      <c r="K38" s="4"/>
      <c r="M38" s="64"/>
      <c r="N38" s="65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R38" s="73">
        <f t="shared" si="0"/>
        <v>0</v>
      </c>
    </row>
    <row r="39" spans="1:44" ht="20.100000000000001" customHeight="1" thickBot="1">
      <c r="A39" s="10">
        <v>38</v>
      </c>
      <c r="B39" s="11" t="s">
        <v>4</v>
      </c>
      <c r="C39" s="12" t="s">
        <v>92</v>
      </c>
      <c r="D39" s="13" t="s">
        <v>93</v>
      </c>
      <c r="E39" s="14">
        <v>5265947.3099999996</v>
      </c>
      <c r="F39" s="11"/>
      <c r="G39" s="85"/>
      <c r="H39" s="85"/>
      <c r="I39" s="85"/>
      <c r="J39" s="4"/>
      <c r="K39" s="4"/>
      <c r="M39" s="6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R39" s="73">
        <f t="shared" si="0"/>
        <v>0</v>
      </c>
    </row>
    <row r="40" spans="1:44" ht="20.100000000000001" customHeight="1" thickBot="1">
      <c r="A40" s="10">
        <v>39</v>
      </c>
      <c r="B40" s="11" t="s">
        <v>9</v>
      </c>
      <c r="C40" s="16" t="s">
        <v>94</v>
      </c>
      <c r="D40" s="13" t="s">
        <v>95</v>
      </c>
      <c r="E40" s="14">
        <v>348451.45</v>
      </c>
      <c r="F40" s="11"/>
      <c r="G40" s="85"/>
      <c r="H40" s="85"/>
      <c r="I40" s="85"/>
      <c r="J40" s="4"/>
      <c r="K40" s="4"/>
      <c r="M40" s="64"/>
      <c r="N40" s="65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R40" s="73">
        <f t="shared" si="0"/>
        <v>0</v>
      </c>
    </row>
    <row r="41" spans="1:44" ht="20.100000000000001" customHeight="1" thickBot="1">
      <c r="A41" s="10">
        <v>40</v>
      </c>
      <c r="B41" s="11" t="s">
        <v>9</v>
      </c>
      <c r="C41" s="12" t="s">
        <v>96</v>
      </c>
      <c r="D41" s="13" t="s">
        <v>97</v>
      </c>
      <c r="E41" s="14">
        <v>33145.800000000003</v>
      </c>
      <c r="F41" s="11"/>
      <c r="G41" s="85"/>
      <c r="H41" s="85"/>
      <c r="I41" s="85"/>
      <c r="J41" s="4"/>
      <c r="K41" s="4"/>
      <c r="M41" s="6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R41" s="73">
        <f t="shared" si="0"/>
        <v>0</v>
      </c>
    </row>
    <row r="42" spans="1:44" ht="20.100000000000001" customHeight="1" thickBot="1">
      <c r="A42" s="10">
        <v>41</v>
      </c>
      <c r="B42" s="11" t="s">
        <v>9</v>
      </c>
      <c r="C42" s="12" t="s">
        <v>98</v>
      </c>
      <c r="D42" s="13" t="s">
        <v>99</v>
      </c>
      <c r="E42" s="14">
        <v>134055.82</v>
      </c>
      <c r="F42" s="11"/>
      <c r="G42" s="85"/>
      <c r="H42" s="85"/>
      <c r="I42" s="85"/>
      <c r="J42" s="4"/>
      <c r="K42" s="4"/>
      <c r="M42" s="64"/>
      <c r="N42" s="65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R42" s="73">
        <f t="shared" si="0"/>
        <v>0</v>
      </c>
    </row>
    <row r="43" spans="1:44" ht="20.100000000000001" customHeight="1" thickBot="1">
      <c r="A43" s="10">
        <v>42</v>
      </c>
      <c r="B43" s="11" t="s">
        <v>9</v>
      </c>
      <c r="C43" s="12" t="s">
        <v>100</v>
      </c>
      <c r="D43" s="13" t="s">
        <v>101</v>
      </c>
      <c r="E43" s="14">
        <v>485575.46</v>
      </c>
      <c r="F43" s="11"/>
      <c r="G43" s="85"/>
      <c r="H43" s="85"/>
      <c r="I43" s="85"/>
      <c r="J43" s="4"/>
      <c r="K43" s="4"/>
      <c r="M43" s="6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R43" s="73">
        <f t="shared" si="0"/>
        <v>0</v>
      </c>
    </row>
    <row r="44" spans="1:44" ht="20.100000000000001" customHeight="1" thickBot="1">
      <c r="A44" s="10">
        <v>43</v>
      </c>
      <c r="B44" s="11" t="s">
        <v>9</v>
      </c>
      <c r="C44" s="12" t="s">
        <v>105</v>
      </c>
      <c r="D44" s="13" t="s">
        <v>106</v>
      </c>
      <c r="E44" s="14">
        <v>933937.25</v>
      </c>
      <c r="F44" s="11"/>
      <c r="G44" s="85"/>
      <c r="H44" s="85"/>
      <c r="I44" s="85"/>
      <c r="J44" s="4"/>
      <c r="K44" s="4"/>
      <c r="M44" s="64"/>
      <c r="N44" s="65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R44" s="73">
        <f t="shared" si="0"/>
        <v>0</v>
      </c>
    </row>
    <row r="45" spans="1:44" ht="20.100000000000001" customHeight="1" thickBot="1">
      <c r="A45" s="10">
        <v>44</v>
      </c>
      <c r="B45" s="15" t="s">
        <v>9</v>
      </c>
      <c r="C45" s="15" t="s">
        <v>186</v>
      </c>
      <c r="D45" s="39" t="s">
        <v>79</v>
      </c>
      <c r="E45" s="40">
        <v>9554.82</v>
      </c>
      <c r="F45" s="15"/>
      <c r="G45" s="86"/>
      <c r="H45" s="86"/>
      <c r="I45" s="86"/>
      <c r="J45" s="4"/>
      <c r="K45" s="4"/>
      <c r="M45" s="64"/>
      <c r="N45" s="107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R45" s="73">
        <f t="shared" si="0"/>
        <v>0</v>
      </c>
    </row>
    <row r="46" spans="1:44" ht="20.100000000000001" customHeight="1" thickBot="1">
      <c r="A46" s="10">
        <v>45</v>
      </c>
      <c r="B46" s="11" t="s">
        <v>4</v>
      </c>
      <c r="C46" s="12" t="s">
        <v>107</v>
      </c>
      <c r="D46" s="13" t="s">
        <v>108</v>
      </c>
      <c r="E46" s="14">
        <v>690502.75</v>
      </c>
      <c r="F46" s="11"/>
      <c r="G46" s="85"/>
      <c r="H46" s="85"/>
      <c r="I46" s="85"/>
      <c r="J46" s="4"/>
      <c r="K46" s="27"/>
      <c r="M46" s="64"/>
      <c r="N46" s="113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R46" s="73">
        <f t="shared" si="0"/>
        <v>0</v>
      </c>
    </row>
    <row r="47" spans="1:44" ht="20.100000000000001" customHeight="1" thickBot="1">
      <c r="A47" s="10">
        <v>46</v>
      </c>
      <c r="B47" s="15" t="s">
        <v>9</v>
      </c>
      <c r="C47" s="16" t="s">
        <v>109</v>
      </c>
      <c r="D47" s="17" t="s">
        <v>110</v>
      </c>
      <c r="E47" s="18">
        <v>35028</v>
      </c>
      <c r="F47" s="15"/>
      <c r="G47" s="86"/>
      <c r="H47" s="86"/>
      <c r="I47" s="86"/>
      <c r="J47" s="4"/>
      <c r="K47" s="4"/>
      <c r="M47" s="64"/>
      <c r="N47" s="107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R47" s="73">
        <f t="shared" si="0"/>
        <v>0</v>
      </c>
    </row>
    <row r="48" spans="1:44" ht="20.100000000000001" customHeight="1" thickBot="1">
      <c r="A48" s="10">
        <v>47</v>
      </c>
      <c r="B48" s="11" t="s">
        <v>9</v>
      </c>
      <c r="C48" s="12" t="s">
        <v>111</v>
      </c>
      <c r="D48" s="13" t="s">
        <v>112</v>
      </c>
      <c r="E48" s="14">
        <v>1045241.48</v>
      </c>
      <c r="F48" s="11"/>
      <c r="G48" s="85"/>
      <c r="H48" s="85"/>
      <c r="I48" s="85"/>
      <c r="J48" s="4"/>
      <c r="K48" s="4"/>
      <c r="M48" s="64"/>
      <c r="N48" s="107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R48" s="73">
        <f t="shared" si="0"/>
        <v>0</v>
      </c>
    </row>
    <row r="49" spans="1:44" ht="20.100000000000001" customHeight="1" thickBot="1">
      <c r="A49" s="10">
        <v>48</v>
      </c>
      <c r="B49" s="11" t="s">
        <v>9</v>
      </c>
      <c r="C49" s="12" t="s">
        <v>113</v>
      </c>
      <c r="D49" s="13" t="s">
        <v>114</v>
      </c>
      <c r="E49" s="14">
        <v>350304.44</v>
      </c>
      <c r="F49" s="11"/>
      <c r="G49" s="85"/>
      <c r="H49" s="85"/>
      <c r="I49" s="85"/>
      <c r="J49" s="4"/>
      <c r="K49" s="4"/>
      <c r="M49" s="64"/>
      <c r="N49" s="107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R49" s="73">
        <f t="shared" si="0"/>
        <v>0</v>
      </c>
    </row>
    <row r="50" spans="1:44" ht="20.100000000000001" customHeight="1" thickBot="1">
      <c r="A50" s="10">
        <v>49</v>
      </c>
      <c r="B50" s="15" t="s">
        <v>9</v>
      </c>
      <c r="C50" s="15" t="s">
        <v>171</v>
      </c>
      <c r="D50" s="39" t="s">
        <v>172</v>
      </c>
      <c r="E50" s="40">
        <v>854526.61</v>
      </c>
      <c r="F50" s="15"/>
      <c r="G50" s="86"/>
      <c r="H50" s="86"/>
      <c r="I50" s="86"/>
      <c r="J50" s="4"/>
      <c r="K50" s="36"/>
      <c r="M50" s="64"/>
      <c r="N50" s="107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44" ht="20.100000000000001" customHeight="1" thickBot="1">
      <c r="A51" s="10">
        <v>50</v>
      </c>
      <c r="B51" s="11" t="s">
        <v>4</v>
      </c>
      <c r="C51" s="12" t="s">
        <v>115</v>
      </c>
      <c r="D51" s="13" t="s">
        <v>85</v>
      </c>
      <c r="E51" s="14">
        <v>6111084.3799999999</v>
      </c>
      <c r="F51" s="11"/>
      <c r="G51" s="85"/>
      <c r="H51" s="85"/>
      <c r="I51" s="85"/>
      <c r="J51" s="4"/>
      <c r="K51" s="4"/>
      <c r="M51" s="64"/>
      <c r="N51" s="107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44" ht="20.100000000000001" customHeight="1" thickBot="1">
      <c r="A52" s="10">
        <v>51</v>
      </c>
      <c r="B52" s="11" t="s">
        <v>4</v>
      </c>
      <c r="C52" s="12" t="s">
        <v>116</v>
      </c>
      <c r="D52" s="13" t="s">
        <v>117</v>
      </c>
      <c r="E52" s="14">
        <v>657647</v>
      </c>
      <c r="F52" s="11"/>
      <c r="G52" s="85"/>
      <c r="H52" s="85"/>
      <c r="I52" s="85"/>
      <c r="J52" s="4"/>
      <c r="K52" s="4"/>
      <c r="M52" s="64"/>
      <c r="N52" s="107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44" ht="20.100000000000001" customHeight="1" thickBot="1">
      <c r="A53" s="10">
        <v>52</v>
      </c>
      <c r="B53" s="11" t="s">
        <v>9</v>
      </c>
      <c r="C53" s="12" t="s">
        <v>118</v>
      </c>
      <c r="D53" s="13" t="s">
        <v>119</v>
      </c>
      <c r="E53" s="14">
        <v>2197948.15</v>
      </c>
      <c r="F53" s="11"/>
      <c r="G53" s="85"/>
      <c r="H53" s="85"/>
      <c r="I53" s="85"/>
      <c r="J53" s="4"/>
      <c r="K53" s="4"/>
      <c r="M53" s="64"/>
      <c r="N53" s="107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  <row r="54" spans="1:44" ht="20.100000000000001" customHeight="1" thickBot="1">
      <c r="A54" s="10">
        <v>53</v>
      </c>
      <c r="B54" s="11" t="s">
        <v>9</v>
      </c>
      <c r="C54" s="12" t="s">
        <v>120</v>
      </c>
      <c r="D54" s="13" t="s">
        <v>121</v>
      </c>
      <c r="E54" s="14">
        <v>439892.75</v>
      </c>
      <c r="F54" s="11"/>
      <c r="G54" s="85"/>
      <c r="H54" s="85"/>
      <c r="I54" s="85"/>
      <c r="J54" s="4"/>
      <c r="K54" s="4"/>
      <c r="M54" s="64"/>
      <c r="N54" s="107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</row>
    <row r="55" spans="1:44" ht="20.100000000000001" customHeight="1" thickBot="1">
      <c r="A55" s="10">
        <v>54</v>
      </c>
      <c r="B55" s="15" t="s">
        <v>9</v>
      </c>
      <c r="C55" s="15" t="s">
        <v>180</v>
      </c>
      <c r="D55" s="39" t="s">
        <v>181</v>
      </c>
      <c r="E55" s="40">
        <v>44247.73</v>
      </c>
      <c r="F55" s="15"/>
      <c r="G55" s="86"/>
      <c r="H55" s="86"/>
      <c r="I55" s="86"/>
      <c r="J55" s="4"/>
      <c r="K55" s="4"/>
      <c r="M55" s="64"/>
      <c r="N55" s="107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</row>
    <row r="56" spans="1:44" ht="20.100000000000001" customHeight="1" thickBot="1">
      <c r="A56" s="10">
        <v>55</v>
      </c>
      <c r="B56" s="11" t="s">
        <v>9</v>
      </c>
      <c r="C56" s="12" t="s">
        <v>122</v>
      </c>
      <c r="D56" s="13" t="s">
        <v>123</v>
      </c>
      <c r="E56" s="14">
        <v>251314.9</v>
      </c>
      <c r="F56" s="11"/>
      <c r="G56" s="85"/>
      <c r="H56" s="85"/>
      <c r="I56" s="85"/>
      <c r="J56" s="4"/>
      <c r="K56" s="4"/>
      <c r="M56" s="64"/>
      <c r="N56" s="107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1:44" ht="20.100000000000001" customHeight="1" thickBot="1">
      <c r="A57" s="10">
        <v>56</v>
      </c>
      <c r="B57" s="11" t="s">
        <v>9</v>
      </c>
      <c r="C57" s="12" t="s">
        <v>124</v>
      </c>
      <c r="D57" s="13" t="s">
        <v>125</v>
      </c>
      <c r="E57" s="14">
        <v>253393.5</v>
      </c>
      <c r="F57" s="11"/>
      <c r="G57" s="85"/>
      <c r="H57" s="85"/>
      <c r="I57" s="85"/>
      <c r="J57" s="4"/>
      <c r="K57" s="4"/>
      <c r="M57" s="64"/>
      <c r="N57" s="107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44" ht="20.100000000000001" customHeight="1" thickBot="1">
      <c r="A58" s="10">
        <v>57</v>
      </c>
      <c r="B58" s="11" t="s">
        <v>9</v>
      </c>
      <c r="C58" s="12" t="s">
        <v>126</v>
      </c>
      <c r="D58" s="13" t="s">
        <v>127</v>
      </c>
      <c r="E58" s="14">
        <v>129472.72</v>
      </c>
      <c r="F58" s="11"/>
      <c r="G58" s="85"/>
      <c r="H58" s="85"/>
      <c r="I58" s="85"/>
      <c r="J58" s="4"/>
      <c r="K58" s="4"/>
      <c r="M58" s="64"/>
      <c r="N58" s="107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44" ht="20.100000000000001" customHeight="1" thickBot="1">
      <c r="A59" s="10">
        <v>58</v>
      </c>
      <c r="B59" s="11" t="s">
        <v>9</v>
      </c>
      <c r="C59" s="12" t="s">
        <v>128</v>
      </c>
      <c r="D59" s="13" t="s">
        <v>129</v>
      </c>
      <c r="E59" s="14">
        <v>180382.5</v>
      </c>
      <c r="F59" s="11"/>
      <c r="G59" s="85"/>
      <c r="H59" s="85"/>
      <c r="I59" s="85"/>
      <c r="J59" s="4"/>
      <c r="K59" s="4"/>
      <c r="M59" s="64"/>
      <c r="N59" s="107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44" ht="20.100000000000001" customHeight="1" thickBot="1">
      <c r="A60" s="10">
        <v>59</v>
      </c>
      <c r="B60" s="11" t="s">
        <v>9</v>
      </c>
      <c r="C60" s="12" t="s">
        <v>130</v>
      </c>
      <c r="D60" s="13" t="s">
        <v>131</v>
      </c>
      <c r="E60" s="14">
        <v>608089.59</v>
      </c>
      <c r="F60" s="11"/>
      <c r="G60" s="85"/>
      <c r="H60" s="85"/>
      <c r="I60" s="85"/>
      <c r="J60" s="4"/>
      <c r="K60" s="4"/>
      <c r="M60" s="64"/>
      <c r="N60" s="107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44" ht="20.100000000000001" customHeight="1" thickBot="1">
      <c r="A61" s="10">
        <v>60</v>
      </c>
      <c r="B61" s="11" t="s">
        <v>9</v>
      </c>
      <c r="C61" s="12" t="s">
        <v>132</v>
      </c>
      <c r="D61" s="13" t="s">
        <v>133</v>
      </c>
      <c r="E61" s="14">
        <v>715182.35</v>
      </c>
      <c r="F61" s="11"/>
      <c r="G61" s="85"/>
      <c r="H61" s="85"/>
      <c r="I61" s="85"/>
      <c r="J61" s="4"/>
      <c r="K61" s="4"/>
      <c r="M61" s="64"/>
      <c r="N61" s="107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44" ht="20.100000000000001" customHeight="1" thickBot="1">
      <c r="A62" s="10">
        <v>61</v>
      </c>
      <c r="B62" s="15" t="s">
        <v>4</v>
      </c>
      <c r="C62" s="12" t="s">
        <v>134</v>
      </c>
      <c r="D62" s="17" t="s">
        <v>135</v>
      </c>
      <c r="E62" s="18">
        <v>42987.5</v>
      </c>
      <c r="F62" s="11"/>
      <c r="G62" s="85"/>
      <c r="H62" s="85"/>
      <c r="I62" s="85"/>
      <c r="J62" s="4"/>
      <c r="K62" s="4"/>
      <c r="M62" s="64"/>
      <c r="N62" s="107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44" ht="20.100000000000001" customHeight="1" thickBot="1">
      <c r="A63" s="10">
        <v>62</v>
      </c>
      <c r="B63" s="11" t="s">
        <v>9</v>
      </c>
      <c r="C63" s="12" t="s">
        <v>136</v>
      </c>
      <c r="D63" s="13" t="s">
        <v>137</v>
      </c>
      <c r="E63" s="14">
        <v>107900</v>
      </c>
      <c r="F63" s="11"/>
      <c r="G63" s="85"/>
      <c r="H63" s="85"/>
      <c r="I63" s="85"/>
      <c r="J63" s="4"/>
      <c r="K63" s="4"/>
      <c r="M63" s="64"/>
      <c r="N63" s="107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1:44" ht="20.100000000000001" customHeight="1" thickBot="1">
      <c r="A64" s="10">
        <v>63</v>
      </c>
      <c r="B64" s="11" t="s">
        <v>4</v>
      </c>
      <c r="C64" s="12" t="s">
        <v>138</v>
      </c>
      <c r="D64" s="13" t="s">
        <v>139</v>
      </c>
      <c r="E64" s="14">
        <v>341243</v>
      </c>
      <c r="F64" s="11"/>
      <c r="G64" s="85"/>
      <c r="H64" s="85"/>
      <c r="I64" s="85"/>
      <c r="J64" s="4"/>
      <c r="K64" s="4"/>
      <c r="M64" s="64"/>
      <c r="N64" s="107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1:35" ht="20.100000000000001" customHeight="1" thickBot="1">
      <c r="A65" s="10">
        <v>64</v>
      </c>
      <c r="B65" s="11" t="s">
        <v>4</v>
      </c>
      <c r="C65" s="12" t="s">
        <v>140</v>
      </c>
      <c r="D65" s="13" t="s">
        <v>141</v>
      </c>
      <c r="E65" s="14">
        <v>807552.15</v>
      </c>
      <c r="F65" s="11"/>
      <c r="G65" s="85"/>
      <c r="H65" s="85"/>
      <c r="I65" s="85"/>
      <c r="J65" s="4"/>
      <c r="K65" s="4"/>
      <c r="M65" s="64"/>
      <c r="N65" s="107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1:35" ht="20.100000000000001" customHeight="1" thickBot="1">
      <c r="A66" s="10">
        <v>65</v>
      </c>
      <c r="B66" s="11" t="s">
        <v>4</v>
      </c>
      <c r="C66" s="12" t="s">
        <v>142</v>
      </c>
      <c r="D66" s="13" t="s">
        <v>143</v>
      </c>
      <c r="E66" s="14">
        <v>2588716.54</v>
      </c>
      <c r="F66" s="11"/>
      <c r="G66" s="85"/>
      <c r="H66" s="85"/>
      <c r="I66" s="85"/>
      <c r="J66" s="4"/>
      <c r="K66" s="4"/>
      <c r="M66" s="64"/>
      <c r="N66" s="107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1:35" ht="20.100000000000001" customHeight="1" thickBot="1">
      <c r="A67" s="10">
        <v>66</v>
      </c>
      <c r="B67" s="11" t="s">
        <v>9</v>
      </c>
      <c r="C67" s="12" t="s">
        <v>144</v>
      </c>
      <c r="D67" s="13" t="s">
        <v>145</v>
      </c>
      <c r="E67" s="14">
        <v>563545.39</v>
      </c>
      <c r="F67" s="11"/>
      <c r="G67" s="85"/>
      <c r="H67" s="85"/>
      <c r="I67" s="85"/>
      <c r="J67" s="4"/>
      <c r="K67" s="4"/>
      <c r="M67" s="64"/>
      <c r="N67" s="107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1:35" ht="20.100000000000001" customHeight="1" thickBot="1">
      <c r="A68" s="10">
        <v>67</v>
      </c>
      <c r="B68" s="11" t="s">
        <v>9</v>
      </c>
      <c r="C68" s="12" t="s">
        <v>146</v>
      </c>
      <c r="D68" s="13" t="s">
        <v>147</v>
      </c>
      <c r="E68" s="14">
        <v>352450</v>
      </c>
      <c r="F68" s="11"/>
      <c r="G68" s="85"/>
      <c r="H68" s="85"/>
      <c r="I68" s="85"/>
      <c r="J68" s="4"/>
      <c r="K68" s="4"/>
      <c r="M68" s="64"/>
      <c r="N68" s="107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1:35" ht="20.100000000000001" customHeight="1" thickBot="1">
      <c r="A69" s="10">
        <v>68</v>
      </c>
      <c r="B69" s="11" t="s">
        <v>9</v>
      </c>
      <c r="C69" s="12" t="s">
        <v>148</v>
      </c>
      <c r="D69" s="13" t="s">
        <v>149</v>
      </c>
      <c r="E69" s="14">
        <v>978370.93</v>
      </c>
      <c r="F69" s="11"/>
      <c r="G69" s="85"/>
      <c r="H69" s="85"/>
      <c r="I69" s="85"/>
      <c r="J69" s="4"/>
      <c r="K69" s="4"/>
      <c r="M69" s="64"/>
      <c r="N69" s="107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1:35" ht="20.100000000000001" customHeight="1" thickBot="1">
      <c r="A70" s="10">
        <v>69</v>
      </c>
      <c r="B70" s="11" t="s">
        <v>9</v>
      </c>
      <c r="C70" s="12" t="s">
        <v>150</v>
      </c>
      <c r="D70" s="13" t="s">
        <v>151</v>
      </c>
      <c r="E70" s="14">
        <v>612740.99</v>
      </c>
      <c r="F70" s="11"/>
      <c r="G70" s="85"/>
      <c r="H70" s="85"/>
      <c r="I70" s="85"/>
      <c r="J70" s="4"/>
      <c r="K70" s="4"/>
      <c r="M70" s="64"/>
      <c r="N70" s="107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1:35" ht="20.100000000000001" customHeight="1" thickBot="1">
      <c r="A71" s="10">
        <v>70</v>
      </c>
      <c r="B71" s="11" t="s">
        <v>9</v>
      </c>
      <c r="C71" s="12" t="s">
        <v>152</v>
      </c>
      <c r="D71" s="13" t="s">
        <v>139</v>
      </c>
      <c r="E71" s="14">
        <v>116165.58</v>
      </c>
      <c r="F71" s="11"/>
      <c r="G71" s="85"/>
      <c r="H71" s="85"/>
      <c r="I71" s="85"/>
      <c r="J71" s="4"/>
      <c r="K71" s="4"/>
      <c r="M71" s="64"/>
      <c r="N71" s="107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1:35" ht="20.100000000000001" customHeight="1" thickBot="1">
      <c r="A72" s="10">
        <v>71</v>
      </c>
      <c r="B72" s="15" t="s">
        <v>4</v>
      </c>
      <c r="C72" s="16" t="s">
        <v>153</v>
      </c>
      <c r="D72" s="17" t="s">
        <v>154</v>
      </c>
      <c r="E72" s="18">
        <v>304740.98</v>
      </c>
      <c r="F72" s="15"/>
      <c r="G72" s="86"/>
      <c r="H72" s="86"/>
      <c r="I72" s="86"/>
      <c r="J72" s="4"/>
      <c r="K72" s="4"/>
      <c r="M72" s="64"/>
      <c r="N72" s="107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1:35" ht="20.100000000000001" customHeight="1" thickBot="1">
      <c r="A73" s="10">
        <v>72</v>
      </c>
      <c r="B73" s="11" t="s">
        <v>4</v>
      </c>
      <c r="C73" s="11" t="s">
        <v>155</v>
      </c>
      <c r="D73" s="34" t="s">
        <v>156</v>
      </c>
      <c r="E73" s="35">
        <v>7001.93</v>
      </c>
      <c r="F73" s="11"/>
      <c r="G73" s="85"/>
      <c r="H73" s="85"/>
      <c r="I73" s="85"/>
      <c r="J73" s="4"/>
      <c r="K73" s="4"/>
      <c r="M73" s="64"/>
      <c r="N73" s="107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spans="1:35" ht="20.100000000000001" customHeight="1" thickBot="1">
      <c r="A74" s="10">
        <v>73</v>
      </c>
      <c r="B74" s="15" t="s">
        <v>4</v>
      </c>
      <c r="C74" s="15" t="s">
        <v>184</v>
      </c>
      <c r="D74" s="39" t="s">
        <v>185</v>
      </c>
      <c r="E74" s="40">
        <v>340501.62</v>
      </c>
      <c r="F74" s="15"/>
      <c r="G74" s="86"/>
      <c r="H74" s="86"/>
      <c r="I74" s="86"/>
      <c r="J74" s="4"/>
      <c r="K74" s="4"/>
      <c r="M74" s="64"/>
      <c r="N74" s="107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1:35" ht="20.100000000000001" customHeight="1" thickBot="1">
      <c r="A75" s="10">
        <v>74</v>
      </c>
      <c r="B75" s="15" t="s">
        <v>4</v>
      </c>
      <c r="C75" s="15" t="s">
        <v>176</v>
      </c>
      <c r="D75" s="39" t="s">
        <v>77</v>
      </c>
      <c r="E75" s="40">
        <v>106834.95</v>
      </c>
      <c r="F75" s="15"/>
      <c r="G75" s="86"/>
      <c r="H75" s="86"/>
      <c r="I75" s="86"/>
      <c r="J75" s="4"/>
      <c r="K75" s="4"/>
      <c r="M75" s="64"/>
      <c r="N75" s="107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</row>
    <row r="76" spans="1:35" ht="20.100000000000001" customHeight="1" thickBot="1">
      <c r="A76" s="10">
        <v>75</v>
      </c>
      <c r="B76" s="15" t="s">
        <v>9</v>
      </c>
      <c r="C76" s="15" t="s">
        <v>177</v>
      </c>
      <c r="D76" s="39" t="s">
        <v>178</v>
      </c>
      <c r="E76" s="40">
        <v>945535</v>
      </c>
      <c r="F76" s="15"/>
      <c r="G76" s="86"/>
      <c r="H76" s="86"/>
      <c r="I76" s="86"/>
      <c r="J76" s="4"/>
      <c r="K76" s="4"/>
      <c r="M76" s="64"/>
      <c r="N76" s="107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</row>
    <row r="77" spans="1:35" ht="20.100000000000001" customHeight="1" thickBot="1">
      <c r="A77" s="10">
        <v>76</v>
      </c>
      <c r="B77" s="11" t="s">
        <v>4</v>
      </c>
      <c r="C77" s="12" t="s">
        <v>157</v>
      </c>
      <c r="D77" s="13" t="s">
        <v>139</v>
      </c>
      <c r="E77" s="14">
        <v>242971.55</v>
      </c>
      <c r="F77" s="11"/>
      <c r="G77" s="85"/>
      <c r="H77" s="85"/>
      <c r="I77" s="85"/>
      <c r="J77" s="4"/>
      <c r="K77" s="4"/>
      <c r="M77" s="64"/>
      <c r="N77" s="107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</row>
    <row r="78" spans="1:35" ht="20.100000000000001" customHeight="1" thickBot="1">
      <c r="A78" s="10">
        <v>77</v>
      </c>
      <c r="B78" s="11" t="s">
        <v>9</v>
      </c>
      <c r="C78" s="12" t="s">
        <v>158</v>
      </c>
      <c r="D78" s="13" t="s">
        <v>159</v>
      </c>
      <c r="E78" s="14">
        <v>68780</v>
      </c>
      <c r="F78" s="60"/>
      <c r="G78" s="87"/>
      <c r="H78" s="87"/>
      <c r="I78" s="87"/>
      <c r="J78" s="4"/>
      <c r="K78" s="4"/>
      <c r="M78" s="64"/>
      <c r="N78" s="107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1:35" ht="20.100000000000001" customHeight="1" thickBot="1">
      <c r="A79" s="10">
        <v>78</v>
      </c>
      <c r="B79" s="15" t="s">
        <v>9</v>
      </c>
      <c r="C79" s="15" t="s">
        <v>179</v>
      </c>
      <c r="D79" s="39" t="s">
        <v>87</v>
      </c>
      <c r="E79" s="40">
        <v>339910</v>
      </c>
      <c r="F79" s="63"/>
      <c r="G79" s="88"/>
      <c r="H79" s="88"/>
      <c r="I79" s="88"/>
      <c r="J79" s="4"/>
      <c r="K79" s="4"/>
      <c r="M79" s="64"/>
      <c r="N79" s="107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1:35" ht="20.100000000000001" customHeight="1" thickBot="1">
      <c r="J80" s="4"/>
      <c r="K80" s="4"/>
      <c r="M80" s="6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</row>
    <row r="81" spans="1:35" ht="20.100000000000001" customHeight="1" thickBo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M81" s="6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</row>
    <row r="82" spans="1:35" ht="20.100000000000001" customHeight="1" thickBot="1">
      <c r="A82" s="46"/>
      <c r="B82" s="103" t="s">
        <v>192</v>
      </c>
      <c r="C82" s="104"/>
      <c r="D82" s="104"/>
      <c r="E82" s="104"/>
      <c r="F82" s="105"/>
      <c r="G82" s="94"/>
      <c r="H82" s="94"/>
      <c r="I82" s="94"/>
      <c r="J82" s="4"/>
      <c r="K82" s="4"/>
      <c r="M82" s="6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</row>
    <row r="83" spans="1:35" ht="20.100000000000001" customHeight="1" thickBot="1">
      <c r="A83" s="47">
        <v>79</v>
      </c>
      <c r="B83" s="15" t="s">
        <v>9</v>
      </c>
      <c r="C83" s="15" t="s">
        <v>193</v>
      </c>
      <c r="D83" s="39" t="s">
        <v>194</v>
      </c>
      <c r="E83" s="40">
        <v>114983.96</v>
      </c>
      <c r="F83" s="15" t="s">
        <v>195</v>
      </c>
      <c r="G83" s="86"/>
      <c r="H83" s="86"/>
      <c r="I83" s="86"/>
      <c r="J83" s="4"/>
      <c r="K83" s="4"/>
      <c r="M83" s="6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1:35" ht="20.100000000000001" customHeight="1" thickBot="1">
      <c r="A84" s="47">
        <v>80</v>
      </c>
      <c r="B84" s="15" t="s">
        <v>9</v>
      </c>
      <c r="C84" s="15" t="s">
        <v>196</v>
      </c>
      <c r="D84" s="39" t="s">
        <v>197</v>
      </c>
      <c r="E84" s="40">
        <v>161380.71</v>
      </c>
      <c r="F84" s="15" t="s">
        <v>195</v>
      </c>
      <c r="G84" s="86"/>
      <c r="H84" s="86"/>
      <c r="I84" s="86"/>
      <c r="J84" s="4"/>
      <c r="K84" s="4"/>
      <c r="M84" s="6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</row>
    <row r="85" spans="1:35" ht="20.100000000000001" customHeight="1" thickBot="1">
      <c r="A85" s="47">
        <v>81</v>
      </c>
      <c r="B85" s="15" t="s">
        <v>4</v>
      </c>
      <c r="C85" s="15" t="s">
        <v>198</v>
      </c>
      <c r="D85" s="39" t="s">
        <v>197</v>
      </c>
      <c r="E85" s="40">
        <v>363488.33</v>
      </c>
      <c r="F85" s="15" t="s">
        <v>195</v>
      </c>
      <c r="G85" s="86"/>
      <c r="H85" s="86"/>
      <c r="I85" s="86"/>
      <c r="J85" s="4"/>
      <c r="K85" s="4"/>
      <c r="M85" s="6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</row>
    <row r="86" spans="1:35" ht="20.100000000000001" customHeight="1" thickBot="1">
      <c r="A86" s="47">
        <v>82</v>
      </c>
      <c r="B86" s="48" t="s">
        <v>9</v>
      </c>
      <c r="C86" s="48" t="s">
        <v>199</v>
      </c>
      <c r="D86" s="49" t="s">
        <v>200</v>
      </c>
      <c r="E86" s="50">
        <v>12000</v>
      </c>
      <c r="F86" s="48" t="s">
        <v>195</v>
      </c>
      <c r="G86" s="95"/>
      <c r="H86" s="95"/>
      <c r="I86" s="95"/>
      <c r="J86" s="4"/>
      <c r="K86" s="4"/>
      <c r="M86" s="64"/>
      <c r="N86" s="4"/>
      <c r="O86" s="4"/>
      <c r="P86" s="4"/>
      <c r="Q86" s="4"/>
      <c r="R86" s="4"/>
      <c r="S86" s="51"/>
      <c r="T86" s="15" t="s">
        <v>201</v>
      </c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</row>
    <row r="87" spans="1:35" ht="20.100000000000001" customHeight="1" thickBot="1">
      <c r="A87" s="47">
        <v>83</v>
      </c>
      <c r="B87" s="48" t="s">
        <v>9</v>
      </c>
      <c r="C87" s="48" t="s">
        <v>202</v>
      </c>
      <c r="D87" s="49" t="s">
        <v>203</v>
      </c>
      <c r="E87" s="50">
        <v>13129.23</v>
      </c>
      <c r="F87" s="48" t="s">
        <v>195</v>
      </c>
      <c r="G87" s="95"/>
      <c r="H87" s="95"/>
      <c r="I87" s="95"/>
      <c r="J87" s="4"/>
      <c r="K87" s="4"/>
      <c r="M87" s="64"/>
      <c r="N87" s="4"/>
      <c r="O87" s="4"/>
      <c r="P87" s="4"/>
      <c r="Q87" s="4"/>
      <c r="R87" s="4"/>
      <c r="S87" s="51"/>
      <c r="T87" s="15" t="s">
        <v>201</v>
      </c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</row>
    <row r="88" spans="1:35" ht="20.100000000000001" customHeight="1" thickBot="1">
      <c r="A88" s="47">
        <v>84</v>
      </c>
      <c r="B88" s="48" t="s">
        <v>9</v>
      </c>
      <c r="C88" s="48" t="s">
        <v>204</v>
      </c>
      <c r="D88" s="49" t="s">
        <v>205</v>
      </c>
      <c r="E88" s="50">
        <v>8547.8700000000008</v>
      </c>
      <c r="F88" s="48" t="s">
        <v>195</v>
      </c>
      <c r="G88" s="95"/>
      <c r="H88" s="95"/>
      <c r="I88" s="95"/>
      <c r="J88" s="4"/>
      <c r="K88" s="4"/>
      <c r="M88" s="64"/>
      <c r="N88" s="4"/>
      <c r="O88" s="4"/>
      <c r="P88" s="4"/>
      <c r="Q88" s="4"/>
      <c r="R88" s="4"/>
      <c r="S88" s="51"/>
      <c r="T88" s="15" t="s">
        <v>201</v>
      </c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</row>
    <row r="89" spans="1:35" ht="20.100000000000001" customHeight="1" thickBot="1">
      <c r="A89" s="47">
        <v>85</v>
      </c>
      <c r="B89" s="48" t="s">
        <v>9</v>
      </c>
      <c r="C89" s="48" t="s">
        <v>206</v>
      </c>
      <c r="D89" s="49" t="s">
        <v>207</v>
      </c>
      <c r="E89" s="50">
        <v>7880.17</v>
      </c>
      <c r="F89" s="48" t="s">
        <v>195</v>
      </c>
      <c r="G89" s="95"/>
      <c r="H89" s="95"/>
      <c r="I89" s="95"/>
      <c r="J89" s="4"/>
      <c r="K89" s="4"/>
      <c r="M89" s="64"/>
      <c r="N89" s="4"/>
      <c r="O89" s="4"/>
      <c r="P89" s="4"/>
      <c r="Q89" s="4"/>
      <c r="R89" s="4"/>
      <c r="S89" s="51"/>
      <c r="T89" s="15" t="s">
        <v>201</v>
      </c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</row>
    <row r="90" spans="1:35" ht="20.100000000000001" customHeight="1" thickBot="1">
      <c r="A90" s="47">
        <v>86</v>
      </c>
      <c r="B90" s="15" t="s">
        <v>9</v>
      </c>
      <c r="C90" s="15" t="s">
        <v>208</v>
      </c>
      <c r="D90" s="39" t="s">
        <v>209</v>
      </c>
      <c r="E90" s="40">
        <v>8725</v>
      </c>
      <c r="F90" s="15" t="s">
        <v>210</v>
      </c>
      <c r="G90" s="86"/>
      <c r="H90" s="86"/>
      <c r="I90" s="86"/>
      <c r="J90" s="4"/>
      <c r="K90" s="4"/>
      <c r="M90" s="6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</row>
    <row r="91" spans="1:35" ht="20.100000000000001" customHeight="1" thickBot="1">
      <c r="A91" s="47">
        <v>87</v>
      </c>
      <c r="B91" s="15" t="s">
        <v>9</v>
      </c>
      <c r="C91" s="15" t="s">
        <v>211</v>
      </c>
      <c r="D91" s="39" t="s">
        <v>212</v>
      </c>
      <c r="E91" s="40">
        <v>50120</v>
      </c>
      <c r="F91" s="15" t="s">
        <v>213</v>
      </c>
      <c r="G91" s="86"/>
      <c r="H91" s="86"/>
      <c r="I91" s="86"/>
      <c r="J91" s="4"/>
      <c r="K91" s="4"/>
      <c r="M91" s="6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</row>
    <row r="92" spans="1:35" ht="20.100000000000001" customHeight="1" thickBot="1">
      <c r="A92" s="47">
        <v>88</v>
      </c>
      <c r="B92" s="15" t="s">
        <v>9</v>
      </c>
      <c r="C92" s="15" t="s">
        <v>214</v>
      </c>
      <c r="D92" s="39" t="s">
        <v>215</v>
      </c>
      <c r="E92" s="40">
        <v>559131.13</v>
      </c>
      <c r="F92" s="15" t="s">
        <v>195</v>
      </c>
      <c r="G92" s="86"/>
      <c r="H92" s="86"/>
      <c r="I92" s="86"/>
      <c r="J92" s="36"/>
      <c r="K92" s="4"/>
      <c r="M92" s="6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</row>
    <row r="93" spans="1:35" ht="20.100000000000001" customHeight="1" thickBot="1">
      <c r="A93" s="47">
        <v>89</v>
      </c>
      <c r="B93" s="15" t="s">
        <v>4</v>
      </c>
      <c r="C93" s="15" t="s">
        <v>216</v>
      </c>
      <c r="D93" s="39" t="s">
        <v>217</v>
      </c>
      <c r="E93" s="40">
        <v>472327.88</v>
      </c>
      <c r="F93" s="15" t="s">
        <v>195</v>
      </c>
      <c r="G93" s="86"/>
      <c r="H93" s="86"/>
      <c r="I93" s="86"/>
      <c r="J93" s="4"/>
      <c r="K93" s="4"/>
      <c r="M93" s="6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</row>
    <row r="94" spans="1:35" ht="20.100000000000001" customHeight="1" thickBot="1">
      <c r="A94" s="47">
        <v>90</v>
      </c>
      <c r="B94" s="15" t="s">
        <v>4</v>
      </c>
      <c r="C94" s="15" t="s">
        <v>218</v>
      </c>
      <c r="D94" s="39" t="s">
        <v>219</v>
      </c>
      <c r="E94" s="40">
        <v>398454.54</v>
      </c>
      <c r="F94" s="52" t="s">
        <v>220</v>
      </c>
      <c r="G94" s="96"/>
      <c r="H94" s="96"/>
      <c r="I94" s="96"/>
      <c r="J94" s="36"/>
      <c r="K94" s="4"/>
      <c r="M94" s="6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</row>
    <row r="95" spans="1:35" ht="20.100000000000001" customHeight="1" thickBot="1">
      <c r="A95" s="4"/>
      <c r="B95" s="53"/>
      <c r="C95" s="4"/>
      <c r="D95" s="4"/>
      <c r="E95" s="4"/>
      <c r="F95" s="4"/>
      <c r="G95" s="4"/>
      <c r="H95" s="4"/>
      <c r="I95" s="4"/>
      <c r="J95" s="4"/>
      <c r="K95" s="4"/>
      <c r="M95" s="6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</row>
    <row r="96" spans="1:35" ht="20.100000000000001" customHeight="1" thickBot="1">
      <c r="A96" s="47"/>
      <c r="B96" s="15" t="s">
        <v>9</v>
      </c>
      <c r="C96" s="15" t="s">
        <v>221</v>
      </c>
      <c r="D96" s="39" t="s">
        <v>222</v>
      </c>
      <c r="E96" s="40">
        <v>79021</v>
      </c>
      <c r="F96" s="15" t="s">
        <v>223</v>
      </c>
      <c r="G96" s="97"/>
      <c r="H96" s="97"/>
      <c r="I96" s="97"/>
      <c r="J96" s="53"/>
      <c r="K96" s="53"/>
      <c r="M96" s="69"/>
      <c r="N96" s="53"/>
      <c r="O96" s="53"/>
      <c r="P96" s="53"/>
      <c r="Q96" s="4"/>
      <c r="R96" s="4"/>
      <c r="S96" s="53"/>
      <c r="T96" s="53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</row>
    <row r="97" spans="1:35" ht="20.100000000000001" customHeight="1" thickBot="1">
      <c r="A97" s="47"/>
      <c r="B97" s="15" t="s">
        <v>9</v>
      </c>
      <c r="C97" s="15" t="s">
        <v>224</v>
      </c>
      <c r="D97" s="39" t="s">
        <v>225</v>
      </c>
      <c r="E97" s="40">
        <v>47500</v>
      </c>
      <c r="F97" s="54" t="s">
        <v>226</v>
      </c>
      <c r="G97" s="54"/>
      <c r="H97" s="54"/>
      <c r="I97" s="54"/>
      <c r="J97" s="55"/>
      <c r="K97" s="55" t="s">
        <v>227</v>
      </c>
      <c r="M97" s="70"/>
      <c r="N97" s="54" t="s">
        <v>228</v>
      </c>
      <c r="O97" s="56"/>
      <c r="P97" s="57" t="s">
        <v>229</v>
      </c>
      <c r="Q97" s="57" t="s">
        <v>230</v>
      </c>
      <c r="R97" s="58" t="s">
        <v>231</v>
      </c>
      <c r="S97" s="59"/>
      <c r="T97" s="56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</row>
    <row r="98" spans="1:35" ht="20.100000000000001" customHeight="1" thickBot="1">
      <c r="A98" s="47" t="s">
        <v>232</v>
      </c>
      <c r="B98" s="15" t="s">
        <v>9</v>
      </c>
      <c r="C98" s="15" t="s">
        <v>187</v>
      </c>
      <c r="D98" s="39" t="s">
        <v>188</v>
      </c>
      <c r="E98" s="40">
        <v>3144</v>
      </c>
      <c r="F98" s="54" t="s">
        <v>233</v>
      </c>
      <c r="G98" s="54"/>
      <c r="H98" s="54"/>
      <c r="I98" s="54"/>
      <c r="J98" s="55"/>
      <c r="K98" s="55"/>
      <c r="M98" s="70"/>
      <c r="N98" s="54"/>
      <c r="O98" s="56"/>
      <c r="P98" s="57"/>
      <c r="Q98" s="57"/>
      <c r="R98" s="58"/>
      <c r="S98" s="59"/>
      <c r="T98" s="56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</row>
    <row r="99" spans="1:35" ht="20.100000000000001" customHeight="1" thickBo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M99" s="6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</row>
    <row r="100" spans="1:35" ht="20.100000000000001" customHeight="1" thickBot="1">
      <c r="A100" s="5"/>
      <c r="B100" s="6" t="s">
        <v>4</v>
      </c>
      <c r="C100" s="7" t="s">
        <v>5</v>
      </c>
      <c r="D100" s="8" t="s">
        <v>6</v>
      </c>
      <c r="E100" s="7" t="s">
        <v>7</v>
      </c>
      <c r="F100" s="9" t="s">
        <v>8</v>
      </c>
      <c r="G100" s="89"/>
      <c r="H100" s="89"/>
      <c r="I100" s="89"/>
      <c r="J100" s="4"/>
      <c r="K100" s="4"/>
      <c r="M100" s="6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</row>
    <row r="101" spans="1:35" ht="20.100000000000001" customHeight="1" thickBot="1">
      <c r="A101" s="10">
        <v>4</v>
      </c>
      <c r="B101" s="15" t="s">
        <v>4</v>
      </c>
      <c r="C101" s="16" t="s">
        <v>17</v>
      </c>
      <c r="D101" s="17" t="s">
        <v>18</v>
      </c>
      <c r="E101" s="18">
        <v>207655</v>
      </c>
      <c r="F101" s="52" t="s">
        <v>329</v>
      </c>
      <c r="G101" s="96"/>
      <c r="H101" s="98">
        <v>43794</v>
      </c>
      <c r="I101" s="98"/>
      <c r="J101" s="4"/>
      <c r="K101" s="4"/>
      <c r="M101" s="6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</row>
    <row r="102" spans="1:35" ht="20.100000000000001" customHeight="1" thickBot="1">
      <c r="A102" s="19"/>
      <c r="B102" s="20" t="s">
        <v>9</v>
      </c>
      <c r="C102" s="21" t="s">
        <v>23</v>
      </c>
      <c r="D102" s="22" t="s">
        <v>24</v>
      </c>
      <c r="E102" s="23">
        <v>4465</v>
      </c>
      <c r="F102" s="24" t="s">
        <v>25</v>
      </c>
      <c r="G102" s="90"/>
      <c r="H102" s="90"/>
      <c r="I102" s="90"/>
      <c r="J102" s="4"/>
      <c r="K102" s="4"/>
      <c r="M102" s="6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</row>
    <row r="103" spans="1:35" ht="20.100000000000001" customHeight="1" thickBot="1">
      <c r="A103" s="28"/>
      <c r="B103" s="29"/>
      <c r="C103" s="41" t="s">
        <v>173</v>
      </c>
      <c r="D103" s="42" t="s">
        <v>174</v>
      </c>
      <c r="E103" s="43" t="s">
        <v>175</v>
      </c>
      <c r="F103" s="29"/>
      <c r="G103" s="91"/>
      <c r="H103" s="91"/>
      <c r="I103" s="91"/>
      <c r="J103" s="4"/>
      <c r="K103" s="4"/>
      <c r="M103" s="6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</row>
    <row r="104" spans="1:35" ht="20.100000000000001" customHeight="1" thickBot="1">
      <c r="A104" s="19"/>
      <c r="B104" s="20" t="s">
        <v>9</v>
      </c>
      <c r="C104" s="24" t="s">
        <v>166</v>
      </c>
      <c r="D104" s="37" t="s">
        <v>167</v>
      </c>
      <c r="E104" s="38">
        <v>16995.509999999998</v>
      </c>
      <c r="F104" s="37" t="s">
        <v>168</v>
      </c>
      <c r="G104" s="92"/>
      <c r="H104" s="92"/>
      <c r="I104" s="92"/>
      <c r="J104" s="4"/>
      <c r="K104" s="4"/>
      <c r="M104" s="6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</row>
    <row r="105" spans="1:35" ht="20.100000000000001" customHeight="1" thickBot="1">
      <c r="A105" s="5"/>
      <c r="B105" s="6" t="s">
        <v>4</v>
      </c>
      <c r="C105" s="6" t="s">
        <v>30</v>
      </c>
      <c r="D105" s="25" t="s">
        <v>31</v>
      </c>
      <c r="E105" s="26">
        <v>81402.789999999994</v>
      </c>
      <c r="F105" s="9" t="s">
        <v>32</v>
      </c>
      <c r="G105" s="89"/>
      <c r="H105" s="89"/>
      <c r="I105" s="89"/>
      <c r="J105" s="4"/>
      <c r="K105" s="4"/>
      <c r="M105" s="6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</row>
    <row r="106" spans="1:35" ht="20.100000000000001" customHeight="1" thickBot="1">
      <c r="A106" s="28"/>
      <c r="B106" s="29" t="s">
        <v>9</v>
      </c>
      <c r="C106" s="30" t="s">
        <v>39</v>
      </c>
      <c r="D106" s="31" t="s">
        <v>40</v>
      </c>
      <c r="E106" s="32">
        <v>86386.16</v>
      </c>
      <c r="F106" s="33" t="s">
        <v>41</v>
      </c>
      <c r="G106" s="93"/>
      <c r="H106" s="93"/>
      <c r="I106" s="93"/>
      <c r="J106" s="4"/>
      <c r="K106" s="4"/>
      <c r="M106" s="6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</row>
    <row r="107" spans="1:35" ht="20.100000000000001" customHeight="1" thickBot="1">
      <c r="A107" s="19"/>
      <c r="B107" s="20" t="s">
        <v>9</v>
      </c>
      <c r="C107" s="24" t="s">
        <v>169</v>
      </c>
      <c r="D107" s="37" t="s">
        <v>167</v>
      </c>
      <c r="E107" s="38">
        <v>27744.400000000001</v>
      </c>
      <c r="F107" s="37" t="s">
        <v>170</v>
      </c>
      <c r="G107" s="92"/>
      <c r="H107" s="92"/>
      <c r="I107" s="92"/>
      <c r="J107" s="4"/>
      <c r="K107" s="4"/>
      <c r="M107" s="6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</row>
    <row r="108" spans="1:35" ht="20.100000000000001" customHeight="1" thickBot="1">
      <c r="A108" s="5"/>
      <c r="B108" s="6" t="s">
        <v>9</v>
      </c>
      <c r="C108" s="6" t="s">
        <v>102</v>
      </c>
      <c r="D108" s="25" t="s">
        <v>103</v>
      </c>
      <c r="E108" s="26">
        <v>138464.10999999999</v>
      </c>
      <c r="F108" s="9" t="s">
        <v>104</v>
      </c>
      <c r="G108" s="89"/>
      <c r="H108" s="89"/>
      <c r="I108" s="89"/>
      <c r="J108" s="4"/>
      <c r="K108" s="4"/>
      <c r="M108" s="6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</row>
    <row r="109" spans="1:35" ht="20.100000000000001" customHeight="1" thickBot="1">
      <c r="A109" s="28"/>
      <c r="B109" s="29" t="s">
        <v>9</v>
      </c>
      <c r="C109" s="29" t="s">
        <v>187</v>
      </c>
      <c r="D109" s="44" t="s">
        <v>188</v>
      </c>
      <c r="E109" s="45">
        <v>3144</v>
      </c>
      <c r="F109" s="33" t="s">
        <v>189</v>
      </c>
      <c r="G109" s="93"/>
      <c r="H109" s="93"/>
      <c r="I109" s="93"/>
      <c r="J109" s="4"/>
      <c r="K109" s="4"/>
      <c r="M109" s="6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</row>
    <row r="110" spans="1:35" ht="20.100000000000001" customHeight="1" thickBot="1">
      <c r="A110" s="19"/>
      <c r="B110" s="20" t="s">
        <v>9</v>
      </c>
      <c r="C110" s="20" t="s">
        <v>160</v>
      </c>
      <c r="D110" s="37" t="s">
        <v>161</v>
      </c>
      <c r="E110" s="38">
        <v>325244.88</v>
      </c>
      <c r="F110" s="24" t="s">
        <v>162</v>
      </c>
      <c r="G110" s="90"/>
      <c r="H110" s="90"/>
      <c r="I110" s="90"/>
      <c r="J110" s="4"/>
      <c r="K110" s="4"/>
      <c r="M110" s="6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</row>
    <row r="111" spans="1:35" ht="20.100000000000001" customHeight="1" thickBot="1">
      <c r="A111" s="19"/>
      <c r="B111" s="20" t="s">
        <v>9</v>
      </c>
      <c r="C111" s="20" t="s">
        <v>163</v>
      </c>
      <c r="D111" s="37" t="s">
        <v>164</v>
      </c>
      <c r="E111" s="20"/>
      <c r="F111" s="24" t="s">
        <v>165</v>
      </c>
      <c r="G111" s="90"/>
      <c r="H111" s="90"/>
      <c r="I111" s="90"/>
      <c r="J111" s="4"/>
      <c r="K111" s="4"/>
      <c r="M111" s="6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</row>
    <row r="112" spans="1:35" ht="20.100000000000001" customHeight="1" thickBo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M112" s="6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</row>
    <row r="113" spans="1:35" ht="20.100000000000001" customHeight="1" thickBo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M113" s="6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</row>
    <row r="114" spans="1:35" ht="20.100000000000001" customHeight="1" thickBo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M114" s="6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</row>
    <row r="115" spans="1:35" ht="20.100000000000001" customHeight="1" thickBo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M115" s="6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</row>
    <row r="116" spans="1:35" ht="20.100000000000001" customHeight="1" thickBo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M116" s="6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</row>
    <row r="117" spans="1:35" ht="20.100000000000001" customHeight="1" thickBo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M117" s="6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</row>
    <row r="118" spans="1:35" ht="20.100000000000001" customHeight="1" thickBo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M118" s="6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</row>
    <row r="119" spans="1:35" ht="20.100000000000001" customHeight="1" thickBo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M119" s="6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</row>
    <row r="120" spans="1:35" ht="20.100000000000001" customHeight="1" thickBo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M120" s="6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</row>
    <row r="121" spans="1:35" ht="20.100000000000001" customHeight="1" thickBo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M121" s="6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</row>
    <row r="122" spans="1:35" ht="20.100000000000001" customHeight="1" thickBo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M122" s="6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</row>
    <row r="123" spans="1:35" ht="20.100000000000001" customHeight="1" thickBo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M123" s="6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</row>
    <row r="124" spans="1:35" ht="20.100000000000001" customHeight="1" thickBo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M124" s="6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</row>
    <row r="125" spans="1:35" ht="20.100000000000001" customHeight="1" thickBo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M125" s="6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</row>
    <row r="126" spans="1:35" ht="20.100000000000001" customHeight="1" thickBo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M126" s="6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</row>
    <row r="127" spans="1:35" ht="20.100000000000001" customHeight="1" thickBo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M127" s="6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</row>
    <row r="128" spans="1:35" ht="20.100000000000001" customHeight="1" thickBo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M128" s="6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</row>
    <row r="129" spans="1:35" ht="20.100000000000001" customHeight="1" thickBo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M129" s="6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</row>
    <row r="130" spans="1:35" ht="20.100000000000001" customHeight="1" thickBo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M130" s="6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</row>
    <row r="131" spans="1:35" ht="20.100000000000001" customHeight="1" thickBo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M131" s="6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</row>
    <row r="132" spans="1:35" ht="20.100000000000001" customHeight="1" thickBo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M132" s="6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</row>
    <row r="133" spans="1:35" ht="20.100000000000001" customHeight="1" thickBo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M133" s="6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</row>
    <row r="134" spans="1:35" ht="20.100000000000001" customHeight="1" thickBo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M134" s="6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</row>
    <row r="135" spans="1:35" ht="20.100000000000001" customHeight="1" thickBo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M135" s="6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</row>
    <row r="136" spans="1:35" ht="20.100000000000001" customHeight="1" thickBo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M136" s="6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</row>
    <row r="137" spans="1:35" ht="20.100000000000001" customHeight="1" thickBo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M137" s="6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</row>
    <row r="138" spans="1:35" ht="20.100000000000001" customHeight="1" thickBo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M138" s="6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</row>
    <row r="139" spans="1:35" ht="20.100000000000001" customHeight="1" thickBo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M139" s="6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</row>
    <row r="140" spans="1:35" ht="20.100000000000001" customHeight="1" thickBo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M140" s="6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</row>
    <row r="141" spans="1:35" ht="20.100000000000001" customHeight="1" thickBo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M141" s="6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</row>
    <row r="142" spans="1:35" ht="20.100000000000001" customHeight="1" thickBo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M142" s="6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35" ht="20.100000000000001" customHeight="1" thickBo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M143" s="6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</row>
    <row r="144" spans="1:35" ht="20.100000000000001" customHeight="1" thickBo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M144" s="6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ht="20.100000000000001" customHeight="1" thickBo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M145" s="6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</row>
    <row r="146" spans="1:35" ht="20.100000000000001" customHeight="1" thickBo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M146" s="6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</row>
    <row r="147" spans="1:35" ht="20.100000000000001" customHeight="1" thickBo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M147" s="6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</row>
    <row r="148" spans="1:35" ht="20.100000000000001" customHeight="1" thickBo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M148" s="6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</row>
    <row r="149" spans="1:35" ht="20.100000000000001" customHeight="1" thickBo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M149" s="6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</row>
    <row r="150" spans="1:35" ht="20.100000000000001" customHeight="1" thickBo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M150" s="6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</row>
    <row r="151" spans="1:35" ht="20.100000000000001" customHeight="1" thickBo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M151" s="6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</row>
    <row r="152" spans="1:35" ht="20.100000000000001" customHeight="1" thickBo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M152" s="6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</row>
    <row r="153" spans="1:35" ht="20.100000000000001" customHeight="1" thickBo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M153" s="6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</row>
    <row r="154" spans="1:35" ht="20.100000000000001" customHeight="1" thickBo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M154" s="6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</row>
    <row r="155" spans="1:35" ht="20.100000000000001" customHeight="1" thickBo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M155" s="6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</row>
    <row r="156" spans="1:35" ht="20.100000000000001" customHeight="1" thickBo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M156" s="6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</row>
    <row r="157" spans="1:35" ht="20.100000000000001" customHeight="1" thickBo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M157" s="6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</row>
    <row r="158" spans="1:35" ht="20.100000000000001" customHeight="1" thickBo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M158" s="6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</row>
    <row r="159" spans="1:35" ht="20.100000000000001" customHeight="1" thickBo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M159" s="6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</row>
    <row r="160" spans="1:35" ht="20.100000000000001" customHeight="1" thickBo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M160" s="6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</row>
    <row r="161" spans="1:35" ht="20.100000000000001" customHeight="1" thickBo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M161" s="6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</row>
    <row r="162" spans="1:35" ht="20.100000000000001" customHeight="1" thickBo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M162" s="6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</row>
    <row r="163" spans="1:35" ht="20.100000000000001" customHeight="1" thickBo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M163" s="6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</row>
    <row r="164" spans="1:35" ht="20.100000000000001" customHeight="1" thickBo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M164" s="6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</row>
    <row r="165" spans="1:35" ht="20.100000000000001" customHeight="1" thickBo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M165" s="6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</row>
    <row r="166" spans="1:35" ht="20.100000000000001" customHeight="1" thickBo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M166" s="6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</row>
    <row r="167" spans="1:35" ht="20.100000000000001" customHeight="1" thickBo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M167" s="6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</row>
    <row r="168" spans="1:35" ht="20.100000000000001" customHeight="1" thickBo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M168" s="6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</row>
    <row r="169" spans="1:35" ht="20.100000000000001" customHeight="1" thickBo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M169" s="6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</row>
    <row r="170" spans="1:35" ht="20.100000000000001" customHeight="1" thickBo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M170" s="6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</row>
    <row r="171" spans="1:35" ht="20.100000000000001" customHeight="1" thickBo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M171" s="6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</row>
    <row r="172" spans="1:35" ht="20.100000000000001" customHeight="1" thickBo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M172" s="6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</row>
    <row r="173" spans="1:35" ht="20.100000000000001" customHeight="1" thickBo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M173" s="6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</row>
    <row r="174" spans="1:35" ht="20.100000000000001" customHeight="1" thickBo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M174" s="6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</row>
    <row r="175" spans="1:35" ht="20.100000000000001" customHeight="1" thickBo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M175" s="6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</row>
    <row r="176" spans="1:35" ht="20.100000000000001" customHeight="1" thickBo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M176" s="6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</row>
    <row r="177" spans="1:35" ht="20.100000000000001" customHeight="1" thickBo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M177" s="6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</row>
    <row r="178" spans="1:35" ht="20.100000000000001" customHeight="1" thickBo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M178" s="6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</row>
    <row r="179" spans="1:35" ht="20.100000000000001" customHeight="1" thickBo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M179" s="6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</row>
    <row r="180" spans="1:35" ht="20.100000000000001" customHeight="1" thickBo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M180" s="6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</row>
    <row r="181" spans="1:35" ht="20.100000000000001" customHeight="1" thickBo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M181" s="6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</row>
    <row r="182" spans="1:35" ht="20.100000000000001" customHeight="1" thickBo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M182" s="6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</row>
    <row r="183" spans="1:35" ht="20.100000000000001" customHeight="1" thickBo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M183" s="6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</row>
    <row r="184" spans="1:35" ht="20.100000000000001" customHeight="1" thickBo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M184" s="6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</row>
    <row r="185" spans="1:35" ht="20.100000000000001" customHeight="1" thickBo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M185" s="6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</row>
    <row r="186" spans="1:35" ht="20.100000000000001" customHeight="1" thickBo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M186" s="6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</row>
    <row r="187" spans="1:35" ht="20.100000000000001" customHeight="1" thickBo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M187" s="6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</row>
    <row r="188" spans="1:35" ht="20.100000000000001" customHeight="1" thickBo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M188" s="6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</row>
    <row r="189" spans="1:35" ht="20.100000000000001" customHeight="1" thickBo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M189" s="6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</row>
    <row r="190" spans="1:35" ht="20.100000000000001" customHeight="1" thickBo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M190" s="6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</row>
    <row r="191" spans="1:35" ht="20.100000000000001" customHeight="1" thickBo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M191" s="6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</row>
    <row r="192" spans="1:35" ht="20.100000000000001" customHeight="1" thickBo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M192" s="6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</row>
    <row r="193" spans="1:35" ht="20.100000000000001" customHeight="1" thickBo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M193" s="6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</row>
    <row r="194" spans="1:35" ht="20.100000000000001" customHeight="1" thickBo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M194" s="6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</row>
    <row r="195" spans="1:35" ht="20.100000000000001" customHeight="1" thickBo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M195" s="6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</row>
    <row r="196" spans="1:35" ht="20.100000000000001" customHeight="1" thickBo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M196" s="6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</row>
    <row r="197" spans="1:35" ht="20.100000000000001" customHeight="1" thickBo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M197" s="6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</row>
    <row r="198" spans="1:35" ht="20.100000000000001" customHeight="1" thickBo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M198" s="6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</row>
    <row r="199" spans="1:35" ht="20.100000000000001" customHeight="1" thickBo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M199" s="6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</row>
    <row r="200" spans="1:35" ht="20.100000000000001" customHeight="1" thickBo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M200" s="6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</row>
    <row r="201" spans="1:35" ht="20.100000000000001" customHeight="1" thickBo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M201" s="6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</row>
    <row r="202" spans="1:35" ht="20.100000000000001" customHeight="1" thickBo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M202" s="6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</row>
    <row r="203" spans="1:35" ht="20.100000000000001" customHeight="1" thickBo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M203" s="6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</row>
    <row r="204" spans="1:35" ht="20.100000000000001" customHeight="1" thickBo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M204" s="6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</row>
    <row r="205" spans="1:35" ht="20.100000000000001" customHeight="1" thickBo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M205" s="6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</row>
    <row r="206" spans="1:35" ht="20.100000000000001" customHeight="1" thickBo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M206" s="6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</row>
    <row r="207" spans="1:35" ht="20.100000000000001" customHeight="1" thickBo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M207" s="6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</row>
    <row r="208" spans="1:35" ht="20.100000000000001" customHeight="1" thickBo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M208" s="6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</row>
    <row r="209" spans="1:35" ht="20.100000000000001" customHeight="1" thickBo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M209" s="6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</row>
    <row r="210" spans="1:35" ht="20.100000000000001" customHeight="1" thickBo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M210" s="6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</row>
    <row r="211" spans="1:35" ht="20.100000000000001" customHeight="1" thickBo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M211" s="6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</row>
    <row r="212" spans="1:35" ht="20.100000000000001" customHeight="1" thickBo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M212" s="6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</row>
    <row r="213" spans="1:35" ht="20.100000000000001" customHeight="1" thickBo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M213" s="6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</row>
    <row r="214" spans="1:35" ht="20.100000000000001" customHeight="1" thickBo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M214" s="6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</row>
    <row r="215" spans="1:35" ht="20.100000000000001" customHeight="1" thickBo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M215" s="6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</row>
    <row r="216" spans="1:35" ht="20.100000000000001" customHeight="1" thickBo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M216" s="6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</row>
    <row r="217" spans="1:35" ht="20.100000000000001" customHeight="1" thickBo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M217" s="6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</row>
    <row r="218" spans="1:35" ht="20.100000000000001" customHeight="1" thickBo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M218" s="6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</row>
    <row r="219" spans="1:35" ht="20.100000000000001" customHeight="1" thickBo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M219" s="6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</row>
    <row r="220" spans="1:35" ht="20.100000000000001" customHeight="1" thickBo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M220" s="6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</row>
    <row r="221" spans="1:35" ht="20.100000000000001" customHeight="1" thickBo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M221" s="6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</row>
    <row r="222" spans="1:35" ht="20.100000000000001" customHeight="1" thickBo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M222" s="6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</row>
    <row r="223" spans="1:35" ht="20.100000000000001" customHeight="1" thickBo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M223" s="6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</row>
    <row r="224" spans="1:35" ht="20.100000000000001" customHeight="1" thickBo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M224" s="6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</row>
    <row r="225" spans="1:35" ht="20.100000000000001" customHeight="1" thickBo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M225" s="6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</row>
    <row r="226" spans="1:35" ht="20.100000000000001" customHeight="1" thickBo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M226" s="6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</row>
    <row r="227" spans="1:35" ht="20.100000000000001" customHeight="1" thickBo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M227" s="6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</row>
    <row r="228" spans="1:35" ht="20.100000000000001" customHeight="1" thickBo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M228" s="6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</row>
    <row r="229" spans="1:35" ht="20.100000000000001" customHeight="1" thickBo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M229" s="6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</row>
    <row r="230" spans="1:35" ht="20.100000000000001" customHeight="1" thickBo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M230" s="6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</row>
    <row r="231" spans="1:35" ht="20.100000000000001" customHeight="1" thickBo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M231" s="6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</row>
    <row r="232" spans="1:35" ht="20.100000000000001" customHeight="1" thickBo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M232" s="6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</row>
    <row r="233" spans="1:35" ht="20.100000000000001" customHeight="1" thickBo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M233" s="6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</row>
    <row r="234" spans="1:35" ht="20.100000000000001" customHeight="1" thickBo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M234" s="6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</row>
    <row r="235" spans="1:35" ht="20.100000000000001" customHeight="1" thickBo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M235" s="6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</row>
    <row r="236" spans="1:35" ht="20.100000000000001" customHeight="1" thickBo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M236" s="6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</row>
    <row r="237" spans="1:35" ht="20.100000000000001" customHeight="1" thickBo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M237" s="6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</row>
    <row r="238" spans="1:35" ht="20.100000000000001" customHeight="1" thickBo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M238" s="6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</row>
    <row r="239" spans="1:35" ht="20.100000000000001" customHeight="1" thickBo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M239" s="6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</row>
    <row r="240" spans="1:35" ht="20.100000000000001" customHeight="1" thickBo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M240" s="6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</row>
    <row r="241" spans="1:35" ht="20.100000000000001" customHeight="1" thickBo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M241" s="6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</row>
    <row r="242" spans="1:35" ht="20.100000000000001" customHeight="1" thickBo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M242" s="6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</row>
    <row r="243" spans="1:35" ht="20.100000000000001" customHeight="1" thickBo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M243" s="6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</row>
    <row r="244" spans="1:35" ht="20.100000000000001" customHeight="1" thickBo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M244" s="6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</row>
    <row r="245" spans="1:35" ht="20.100000000000001" customHeight="1" thickBo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M245" s="6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</row>
    <row r="246" spans="1:35" ht="20.100000000000001" customHeight="1" thickBo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M246" s="6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</row>
    <row r="247" spans="1:35" ht="20.100000000000001" customHeight="1" thickBo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M247" s="6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</row>
    <row r="248" spans="1:35" ht="20.100000000000001" customHeight="1" thickBo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M248" s="6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</row>
    <row r="249" spans="1:35" ht="20.100000000000001" customHeight="1" thickBo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M249" s="6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</row>
    <row r="250" spans="1:35" ht="20.100000000000001" customHeight="1" thickBo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M250" s="6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</row>
    <row r="251" spans="1:35" ht="20.100000000000001" customHeight="1" thickBo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M251" s="6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</row>
    <row r="252" spans="1:35" ht="20.100000000000001" customHeight="1" thickBo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M252" s="6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</row>
    <row r="253" spans="1:35" ht="20.100000000000001" customHeight="1" thickBo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M253" s="6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</row>
    <row r="254" spans="1:35" ht="20.100000000000001" customHeight="1" thickBo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M254" s="6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</row>
    <row r="255" spans="1:35" ht="20.100000000000001" customHeight="1" thickBo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M255" s="6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</row>
    <row r="256" spans="1:35" ht="20.100000000000001" customHeight="1" thickBo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M256" s="6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</row>
    <row r="257" spans="1:35" ht="20.100000000000001" customHeight="1" thickBo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M257" s="6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</row>
    <row r="258" spans="1:35" ht="20.100000000000001" customHeight="1" thickBo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M258" s="6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</row>
    <row r="259" spans="1:35" ht="20.100000000000001" customHeight="1" thickBo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M259" s="6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</row>
    <row r="260" spans="1:35" ht="20.100000000000001" customHeight="1" thickBo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M260" s="6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</row>
    <row r="261" spans="1:35" ht="20.100000000000001" customHeight="1" thickBo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M261" s="6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</row>
    <row r="262" spans="1:35" ht="20.100000000000001" customHeight="1" thickBo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M262" s="6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</row>
    <row r="263" spans="1:35" ht="20.100000000000001" customHeight="1" thickBo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M263" s="6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</row>
    <row r="264" spans="1:35" ht="20.100000000000001" customHeight="1" thickBo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M264" s="6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</row>
    <row r="265" spans="1:35" ht="20.100000000000001" customHeight="1" thickBo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M265" s="6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</row>
    <row r="266" spans="1:35" ht="20.100000000000001" customHeight="1" thickBo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M266" s="6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</row>
    <row r="267" spans="1:35" ht="20.100000000000001" customHeight="1" thickBo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M267" s="6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</row>
    <row r="268" spans="1:35" ht="20.100000000000001" customHeight="1" thickBo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M268" s="6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</row>
    <row r="269" spans="1:35" ht="20.100000000000001" customHeight="1" thickBo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M269" s="6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</row>
    <row r="270" spans="1:35" ht="20.100000000000001" customHeight="1" thickBo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M270" s="6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</row>
    <row r="271" spans="1:35" ht="20.100000000000001" customHeight="1" thickBo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M271" s="6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</row>
    <row r="272" spans="1:35" ht="20.100000000000001" customHeight="1" thickBo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M272" s="6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</row>
    <row r="273" spans="1:35" ht="20.100000000000001" customHeight="1" thickBo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M273" s="6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</row>
    <row r="274" spans="1:35" ht="20.100000000000001" customHeight="1" thickBo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M274" s="6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</row>
    <row r="275" spans="1:35" ht="20.100000000000001" customHeight="1" thickBo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M275" s="6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</row>
    <row r="276" spans="1:35" ht="20.100000000000001" customHeight="1" thickBo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M276" s="6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</row>
    <row r="277" spans="1:35" ht="20.100000000000001" customHeight="1" thickBo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M277" s="6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</row>
    <row r="278" spans="1:35" ht="20.100000000000001" customHeight="1" thickBo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M278" s="6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</row>
    <row r="279" spans="1:35" ht="20.100000000000001" customHeight="1" thickBo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M279" s="6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</row>
    <row r="280" spans="1:35" ht="20.100000000000001" customHeight="1" thickBo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M280" s="6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</row>
    <row r="281" spans="1:35" ht="20.100000000000001" customHeight="1" thickBo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M281" s="6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</row>
    <row r="282" spans="1:35" ht="20.100000000000001" customHeight="1" thickBo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M282" s="6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</row>
    <row r="283" spans="1:35" ht="20.100000000000001" customHeight="1" thickBo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M283" s="6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</row>
    <row r="284" spans="1:35" ht="20.100000000000001" customHeight="1" thickBo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M284" s="6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</row>
    <row r="285" spans="1:35" ht="20.100000000000001" customHeight="1" thickBo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M285" s="6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</row>
    <row r="286" spans="1:35" ht="20.100000000000001" customHeight="1" thickBo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M286" s="6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</row>
    <row r="287" spans="1:35" ht="20.100000000000001" customHeight="1" thickBo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M287" s="6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</row>
    <row r="288" spans="1:35" ht="20.100000000000001" customHeight="1" thickBo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M288" s="6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</row>
    <row r="289" spans="1:35" ht="20.100000000000001" customHeight="1" thickBo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M289" s="6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</row>
    <row r="290" spans="1:35" ht="20.100000000000001" customHeight="1" thickBo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M290" s="6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</row>
    <row r="291" spans="1:35" ht="20.100000000000001" customHeight="1" thickBo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M291" s="6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</row>
    <row r="292" spans="1:35" ht="20.100000000000001" customHeight="1" thickBo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M292" s="6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</row>
    <row r="293" spans="1:35" ht="20.100000000000001" customHeight="1" thickBo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M293" s="6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</row>
    <row r="294" spans="1:35" ht="20.100000000000001" customHeight="1" thickBo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M294" s="6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</row>
    <row r="295" spans="1:35" ht="20.100000000000001" customHeight="1" thickBo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M295" s="6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</row>
    <row r="296" spans="1:35" ht="20.100000000000001" customHeight="1" thickBo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M296" s="6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</row>
    <row r="297" spans="1:35" ht="20.100000000000001" customHeight="1" thickBo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M297" s="6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</row>
    <row r="298" spans="1:35" ht="20.100000000000001" customHeight="1" thickBo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M298" s="6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</row>
    <row r="299" spans="1:35" ht="20.100000000000001" customHeight="1" thickBo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M299" s="6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</row>
    <row r="300" spans="1:35" ht="20.100000000000001" customHeight="1" thickBo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M300" s="6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</row>
    <row r="301" spans="1:35" ht="20.100000000000001" customHeight="1" thickBo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M301" s="6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</row>
    <row r="302" spans="1:35" ht="20.100000000000001" customHeight="1" thickBo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M302" s="6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</row>
    <row r="303" spans="1:35" ht="20.100000000000001" customHeight="1" thickBo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M303" s="6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</row>
    <row r="304" spans="1:35" ht="20.100000000000001" customHeight="1" thickBo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M304" s="6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</row>
    <row r="305" spans="1:35" ht="20.100000000000001" customHeight="1" thickBo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M305" s="6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</row>
    <row r="306" spans="1:35" ht="20.100000000000001" customHeight="1" thickBo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M306" s="6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</row>
    <row r="307" spans="1:35" ht="20.100000000000001" customHeight="1" thickBo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M307" s="6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</row>
    <row r="308" spans="1:35" ht="20.100000000000001" customHeight="1" thickBo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M308" s="6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</row>
    <row r="309" spans="1:35" ht="20.100000000000001" customHeight="1" thickBo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M309" s="6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</row>
    <row r="310" spans="1:35" ht="20.100000000000001" customHeight="1" thickBo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M310" s="6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</row>
    <row r="311" spans="1:35" ht="20.100000000000001" customHeight="1" thickBo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M311" s="6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</row>
    <row r="312" spans="1:35" ht="20.100000000000001" customHeight="1" thickBo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M312" s="6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</row>
    <row r="313" spans="1:35" ht="20.100000000000001" customHeight="1" thickBo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M313" s="6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</row>
    <row r="314" spans="1:35" ht="20.100000000000001" customHeight="1" thickBo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M314" s="6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</row>
    <row r="315" spans="1:35" ht="20.100000000000001" customHeight="1" thickBo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M315" s="6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</row>
    <row r="316" spans="1:35" ht="20.100000000000001" customHeight="1" thickBo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M316" s="6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</row>
    <row r="317" spans="1:35" ht="20.100000000000001" customHeight="1" thickBo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M317" s="6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</row>
    <row r="318" spans="1:35" ht="20.100000000000001" customHeight="1" thickBo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M318" s="6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</row>
    <row r="319" spans="1:35" ht="20.100000000000001" customHeight="1" thickBo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M319" s="6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</row>
    <row r="320" spans="1:35" ht="20.100000000000001" customHeight="1" thickBo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M320" s="6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</row>
    <row r="321" spans="1:35" ht="20.100000000000001" customHeight="1" thickBo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M321" s="6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</row>
    <row r="322" spans="1:35" ht="20.100000000000001" customHeight="1" thickBo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M322" s="6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</row>
    <row r="323" spans="1:35" ht="20.100000000000001" customHeight="1" thickBo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M323" s="6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</row>
    <row r="324" spans="1:35" ht="20.100000000000001" customHeight="1" thickBo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M324" s="6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</row>
    <row r="325" spans="1:35" ht="20.100000000000001" customHeight="1" thickBo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M325" s="6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</row>
    <row r="326" spans="1:35" ht="20.100000000000001" customHeight="1" thickBo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M326" s="6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</row>
    <row r="327" spans="1:35" ht="20.100000000000001" customHeight="1" thickBo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M327" s="6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</row>
    <row r="328" spans="1:35" ht="20.100000000000001" customHeight="1" thickBo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M328" s="6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</row>
    <row r="329" spans="1:35" ht="20.100000000000001" customHeight="1" thickBo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M329" s="6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</row>
    <row r="330" spans="1:35" ht="20.100000000000001" customHeight="1" thickBo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M330" s="6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</row>
    <row r="331" spans="1:35" ht="20.100000000000001" customHeight="1" thickBo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M331" s="6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</row>
    <row r="332" spans="1:35" ht="20.100000000000001" customHeight="1" thickBo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M332" s="6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</row>
    <row r="333" spans="1:35" ht="20.100000000000001" customHeight="1" thickBo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M333" s="6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</row>
    <row r="334" spans="1:35" ht="20.100000000000001" customHeight="1" thickBo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M334" s="6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</row>
    <row r="335" spans="1:35" ht="20.100000000000001" customHeight="1" thickBo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M335" s="6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</row>
    <row r="336" spans="1:35" ht="20.100000000000001" customHeight="1" thickBo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M336" s="6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</row>
    <row r="337" spans="1:35" ht="20.100000000000001" customHeight="1" thickBo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M337" s="6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</row>
    <row r="338" spans="1:35" ht="20.100000000000001" customHeight="1" thickBo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M338" s="6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</row>
    <row r="339" spans="1:35" ht="20.100000000000001" customHeight="1" thickBo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M339" s="6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</row>
    <row r="340" spans="1:35" ht="20.100000000000001" customHeight="1" thickBo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M340" s="6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</row>
    <row r="341" spans="1:35" ht="20.100000000000001" customHeight="1" thickBo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M341" s="6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</row>
    <row r="342" spans="1:35" ht="20.100000000000001" customHeight="1" thickBo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M342" s="6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</row>
    <row r="343" spans="1:35" ht="20.100000000000001" customHeight="1" thickBo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M343" s="6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</row>
    <row r="344" spans="1:35" ht="20.100000000000001" customHeight="1" thickBo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M344" s="6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</row>
    <row r="345" spans="1:35" ht="20.100000000000001" customHeight="1" thickBo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M345" s="6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</row>
    <row r="346" spans="1:35" ht="20.100000000000001" customHeight="1" thickBo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M346" s="6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</row>
    <row r="347" spans="1:35" ht="20.100000000000001" customHeight="1" thickBo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M347" s="6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</row>
    <row r="348" spans="1:35" ht="20.100000000000001" customHeight="1" thickBo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M348" s="6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</row>
    <row r="349" spans="1:35" ht="20.100000000000001" customHeight="1" thickBo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M349" s="6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</row>
    <row r="350" spans="1:35" ht="20.100000000000001" customHeight="1" thickBo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M350" s="6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</row>
    <row r="351" spans="1:35" ht="20.100000000000001" customHeight="1" thickBo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M351" s="6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</row>
    <row r="352" spans="1:35" ht="20.100000000000001" customHeight="1" thickBo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M352" s="6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</row>
    <row r="353" spans="1:35" ht="20.100000000000001" customHeight="1" thickBo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M353" s="6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</row>
    <row r="354" spans="1:35" ht="20.100000000000001" customHeight="1" thickBo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M354" s="6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</row>
    <row r="355" spans="1:35" ht="20.100000000000001" customHeight="1" thickBo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M355" s="6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</row>
    <row r="356" spans="1:35" ht="20.100000000000001" customHeight="1" thickBo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M356" s="6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</row>
    <row r="357" spans="1:35" ht="20.100000000000001" customHeight="1" thickBo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M357" s="6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</row>
    <row r="358" spans="1:35" ht="20.100000000000001" customHeight="1" thickBo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M358" s="6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</row>
    <row r="359" spans="1:35" ht="20.100000000000001" customHeight="1" thickBo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M359" s="6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</row>
    <row r="360" spans="1:35" ht="20.100000000000001" customHeight="1" thickBo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M360" s="6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</row>
    <row r="361" spans="1:35" ht="20.100000000000001" customHeight="1" thickBo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M361" s="6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</row>
    <row r="362" spans="1:35" ht="20.100000000000001" customHeight="1" thickBo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M362" s="6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</row>
    <row r="363" spans="1:35" ht="20.100000000000001" customHeight="1" thickBo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M363" s="6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</row>
    <row r="364" spans="1:35" ht="20.100000000000001" customHeight="1" thickBo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M364" s="6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</row>
    <row r="365" spans="1:35" ht="20.100000000000001" customHeight="1" thickBo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M365" s="6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</row>
    <row r="366" spans="1:35" ht="20.100000000000001" customHeight="1" thickBo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M366" s="6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</row>
    <row r="367" spans="1:35" ht="20.100000000000001" customHeight="1" thickBo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M367" s="6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</row>
    <row r="368" spans="1:35" ht="20.100000000000001" customHeight="1" thickBo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M368" s="6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</row>
    <row r="369" spans="1:35" ht="20.100000000000001" customHeight="1" thickBo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M369" s="6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</row>
    <row r="370" spans="1:35" ht="20.100000000000001" customHeight="1" thickBo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M370" s="6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</row>
    <row r="371" spans="1:35" ht="20.100000000000001" customHeight="1" thickBo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M371" s="6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</row>
    <row r="372" spans="1:35" ht="20.100000000000001" customHeight="1" thickBo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M372" s="6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</row>
    <row r="373" spans="1:35" ht="20.100000000000001" customHeight="1" thickBo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M373" s="6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</row>
    <row r="374" spans="1:35" ht="20.100000000000001" customHeight="1" thickBo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M374" s="6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</row>
    <row r="375" spans="1:35" ht="20.100000000000001" customHeight="1" thickBo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M375" s="6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</row>
    <row r="376" spans="1:35" ht="20.100000000000001" customHeight="1" thickBo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M376" s="6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</row>
    <row r="377" spans="1:35" ht="20.100000000000001" customHeight="1" thickBo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M377" s="6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</row>
    <row r="378" spans="1:35" ht="20.100000000000001" customHeight="1" thickBo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M378" s="6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</row>
    <row r="379" spans="1:35" ht="20.100000000000001" customHeight="1" thickBo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M379" s="6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</row>
    <row r="380" spans="1:35" ht="20.100000000000001" customHeight="1" thickBo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M380" s="6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</row>
    <row r="381" spans="1:35" ht="20.100000000000001" customHeight="1" thickBo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M381" s="6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</row>
    <row r="382" spans="1:35" ht="20.100000000000001" customHeight="1" thickBo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M382" s="6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</row>
    <row r="383" spans="1:35" ht="20.100000000000001" customHeight="1" thickBo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M383" s="6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</row>
    <row r="384" spans="1:35" ht="20.100000000000001" customHeight="1" thickBo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M384" s="6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</row>
    <row r="385" spans="1:35" ht="20.100000000000001" customHeight="1" thickBo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M385" s="6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</row>
    <row r="386" spans="1:35" ht="20.100000000000001" customHeight="1" thickBo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M386" s="6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</row>
    <row r="387" spans="1:35" ht="20.100000000000001" customHeight="1" thickBo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M387" s="6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</row>
    <row r="388" spans="1:35" ht="20.100000000000001" customHeight="1" thickBo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M388" s="6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</row>
    <row r="389" spans="1:35" ht="20.100000000000001" customHeight="1" thickBo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M389" s="6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</row>
    <row r="390" spans="1:35" ht="20.100000000000001" customHeight="1" thickBo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M390" s="6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</row>
    <row r="391" spans="1:35" ht="20.100000000000001" customHeight="1" thickBo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M391" s="6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</row>
    <row r="392" spans="1:35" ht="20.100000000000001" customHeight="1" thickBo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M392" s="6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</row>
    <row r="393" spans="1:35" ht="20.100000000000001" customHeight="1" thickBo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M393" s="6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</row>
    <row r="394" spans="1:35" ht="20.100000000000001" customHeight="1" thickBo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M394" s="6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</row>
    <row r="395" spans="1:35" ht="20.100000000000001" customHeight="1" thickBo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M395" s="6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</row>
    <row r="396" spans="1:35" ht="20.100000000000001" customHeight="1" thickBo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M396" s="6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</row>
    <row r="397" spans="1:35" ht="20.100000000000001" customHeight="1" thickBo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M397" s="6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</row>
    <row r="398" spans="1:35" ht="20.100000000000001" customHeight="1" thickBo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M398" s="6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</row>
    <row r="399" spans="1:35" ht="20.100000000000001" customHeight="1" thickBo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M399" s="6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</row>
    <row r="400" spans="1:35" ht="20.100000000000001" customHeight="1" thickBo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M400" s="6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</row>
    <row r="401" spans="1:35" ht="20.100000000000001" customHeight="1" thickBo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M401" s="6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</row>
    <row r="402" spans="1:35" ht="20.100000000000001" customHeight="1" thickBo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M402" s="6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</row>
    <row r="403" spans="1:35" ht="20.100000000000001" customHeight="1" thickBo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M403" s="6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</row>
    <row r="404" spans="1:35" ht="20.100000000000001" customHeight="1" thickBo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M404" s="6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</row>
    <row r="405" spans="1:35" ht="20.100000000000001" customHeight="1" thickBo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M405" s="6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</row>
    <row r="406" spans="1:35" ht="20.100000000000001" customHeight="1" thickBo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M406" s="6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</row>
    <row r="407" spans="1:35" ht="20.100000000000001" customHeight="1" thickBo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M407" s="6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</row>
    <row r="408" spans="1:35" ht="20.100000000000001" customHeight="1" thickBo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M408" s="6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</row>
    <row r="409" spans="1:35" ht="20.100000000000001" customHeight="1" thickBo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M409" s="6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</row>
    <row r="410" spans="1:35" ht="20.100000000000001" customHeight="1" thickBo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M410" s="6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</row>
    <row r="411" spans="1:35" ht="20.100000000000001" customHeight="1" thickBo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M411" s="6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</row>
    <row r="412" spans="1:35" ht="20.100000000000001" customHeight="1" thickBo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M412" s="6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</row>
    <row r="413" spans="1:35" ht="20.100000000000001" customHeight="1" thickBo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M413" s="6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</row>
    <row r="414" spans="1:35" ht="20.100000000000001" customHeight="1" thickBo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M414" s="6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</row>
    <row r="415" spans="1:35" ht="20.100000000000001" customHeight="1" thickBo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M415" s="6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</row>
    <row r="416" spans="1:35" ht="20.100000000000001" customHeight="1" thickBo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M416" s="6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</row>
    <row r="417" spans="1:35" ht="20.100000000000001" customHeight="1" thickBo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M417" s="6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</row>
    <row r="418" spans="1:35" ht="20.100000000000001" customHeight="1" thickBo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M418" s="6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</row>
    <row r="419" spans="1:35" ht="20.100000000000001" customHeight="1" thickBo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M419" s="6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</row>
    <row r="420" spans="1:35" ht="20.100000000000001" customHeight="1" thickBo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M420" s="6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</row>
    <row r="421" spans="1:35" ht="20.100000000000001" customHeight="1" thickBo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M421" s="6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</row>
    <row r="422" spans="1:35" ht="20.100000000000001" customHeight="1" thickBo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M422" s="6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</row>
    <row r="423" spans="1:35" ht="20.100000000000001" customHeight="1" thickBo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M423" s="6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</row>
    <row r="424" spans="1:35" ht="20.100000000000001" customHeight="1" thickBo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M424" s="6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</row>
    <row r="425" spans="1:35" ht="20.100000000000001" customHeight="1" thickBo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M425" s="6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</row>
    <row r="426" spans="1:35" ht="20.100000000000001" customHeight="1" thickBo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M426" s="6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</row>
    <row r="427" spans="1:35" ht="20.100000000000001" customHeight="1" thickBo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M427" s="6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</row>
    <row r="428" spans="1:35" ht="20.100000000000001" customHeight="1" thickBo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M428" s="6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</row>
    <row r="429" spans="1:35" ht="20.100000000000001" customHeight="1" thickBo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M429" s="6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</row>
    <row r="430" spans="1:35" ht="20.100000000000001" customHeight="1" thickBo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M430" s="6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</row>
    <row r="431" spans="1:35" ht="20.100000000000001" customHeight="1" thickBo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M431" s="6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</row>
    <row r="432" spans="1:35" ht="20.100000000000001" customHeight="1" thickBo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M432" s="6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</row>
    <row r="433" spans="1:35" ht="20.100000000000001" customHeight="1" thickBo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M433" s="6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</row>
    <row r="434" spans="1:35" ht="20.100000000000001" customHeight="1" thickBo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M434" s="6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</row>
    <row r="435" spans="1:35" ht="20.100000000000001" customHeight="1" thickBo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M435" s="6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</row>
    <row r="436" spans="1:35" ht="20.100000000000001" customHeight="1" thickBo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M436" s="6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</row>
    <row r="437" spans="1:35" ht="20.100000000000001" customHeight="1" thickBo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M437" s="6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</row>
    <row r="438" spans="1:35" ht="20.100000000000001" customHeight="1" thickBo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M438" s="6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</row>
    <row r="439" spans="1:35" ht="20.100000000000001" customHeight="1" thickBo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M439" s="6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</row>
    <row r="440" spans="1:35" ht="20.100000000000001" customHeight="1" thickBo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M440" s="6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</row>
    <row r="441" spans="1:35" ht="20.100000000000001" customHeight="1" thickBo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M441" s="6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</row>
    <row r="442" spans="1:35" ht="20.100000000000001" customHeight="1" thickBo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M442" s="6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</row>
    <row r="443" spans="1:35" ht="20.100000000000001" customHeight="1" thickBo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M443" s="6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</row>
    <row r="444" spans="1:35" ht="20.100000000000001" customHeight="1" thickBo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M444" s="6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</row>
    <row r="445" spans="1:35" ht="20.100000000000001" customHeight="1" thickBo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M445" s="6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</row>
    <row r="446" spans="1:35" ht="20.100000000000001" customHeight="1" thickBo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M446" s="6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</row>
    <row r="447" spans="1:35" ht="20.100000000000001" customHeight="1" thickBo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M447" s="6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</row>
    <row r="448" spans="1:35" ht="20.100000000000001" customHeight="1" thickBo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M448" s="6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</row>
    <row r="449" spans="1:35" ht="20.100000000000001" customHeight="1" thickBo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M449" s="6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</row>
    <row r="450" spans="1:35" ht="20.100000000000001" customHeight="1" thickBo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M450" s="6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</row>
    <row r="451" spans="1:35" ht="20.100000000000001" customHeight="1" thickBo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M451" s="6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</row>
    <row r="452" spans="1:35" ht="20.100000000000001" customHeight="1" thickBo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M452" s="6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</row>
    <row r="453" spans="1:35" ht="20.100000000000001" customHeight="1" thickBo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M453" s="6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</row>
    <row r="454" spans="1:35" ht="20.100000000000001" customHeight="1" thickBo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M454" s="6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</row>
    <row r="455" spans="1:35" ht="20.100000000000001" customHeight="1" thickBo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M455" s="6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</row>
    <row r="456" spans="1:35" ht="20.100000000000001" customHeight="1" thickBo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M456" s="6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</row>
    <row r="457" spans="1:35" ht="20.100000000000001" customHeight="1" thickBo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M457" s="6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</row>
    <row r="458" spans="1:35" ht="20.100000000000001" customHeight="1" thickBo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M458" s="6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</row>
    <row r="459" spans="1:35" ht="20.100000000000001" customHeight="1" thickBo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M459" s="6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</row>
    <row r="460" spans="1:35" ht="20.100000000000001" customHeight="1" thickBo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M460" s="6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</row>
    <row r="461" spans="1:35" ht="20.100000000000001" customHeight="1" thickBo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M461" s="6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</row>
    <row r="462" spans="1:35" ht="20.100000000000001" customHeight="1" thickBo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M462" s="6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</row>
    <row r="463" spans="1:35" ht="20.100000000000001" customHeight="1" thickBo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M463" s="6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</row>
    <row r="464" spans="1:35" ht="20.100000000000001" customHeight="1" thickBo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M464" s="6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</row>
    <row r="465" spans="1:35" ht="20.100000000000001" customHeight="1" thickBo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M465" s="6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</row>
    <row r="466" spans="1:35" ht="20.100000000000001" customHeight="1" thickBo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M466" s="6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</row>
    <row r="467" spans="1:35" ht="20.100000000000001" customHeight="1" thickBo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M467" s="6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</row>
    <row r="468" spans="1:35" ht="20.100000000000001" customHeight="1" thickBo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M468" s="6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</row>
    <row r="469" spans="1:35" ht="20.100000000000001" customHeight="1" thickBo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M469" s="6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</row>
    <row r="470" spans="1:35" ht="20.100000000000001" customHeight="1" thickBo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M470" s="6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</row>
    <row r="471" spans="1:35" ht="20.100000000000001" customHeight="1" thickBo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M471" s="6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</row>
    <row r="472" spans="1:35" ht="20.100000000000001" customHeight="1" thickBo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M472" s="6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</row>
    <row r="473" spans="1:35" ht="20.100000000000001" customHeight="1" thickBo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M473" s="6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</row>
    <row r="474" spans="1:35" ht="20.100000000000001" customHeight="1" thickBo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M474" s="6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</row>
    <row r="475" spans="1:35" ht="20.100000000000001" customHeight="1" thickBo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M475" s="6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</row>
    <row r="476" spans="1:35" ht="20.100000000000001" customHeight="1" thickBo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M476" s="6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</row>
    <row r="477" spans="1:35" ht="20.100000000000001" customHeight="1" thickBo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M477" s="6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</row>
    <row r="478" spans="1:35" ht="20.100000000000001" customHeight="1" thickBo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M478" s="6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</row>
    <row r="479" spans="1:35" ht="20.100000000000001" customHeight="1" thickBo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M479" s="6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</row>
    <row r="480" spans="1:35" ht="20.100000000000001" customHeight="1" thickBo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M480" s="6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</row>
    <row r="481" spans="1:35" ht="20.100000000000001" customHeight="1" thickBo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M481" s="6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</row>
    <row r="482" spans="1:35" ht="20.100000000000001" customHeight="1" thickBo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M482" s="6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</row>
    <row r="483" spans="1:35" ht="20.100000000000001" customHeight="1" thickBo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M483" s="6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</row>
    <row r="484" spans="1:35" ht="20.100000000000001" customHeight="1" thickBo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M484" s="6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</row>
    <row r="485" spans="1:35" ht="20.100000000000001" customHeight="1" thickBo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M485" s="6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</row>
    <row r="486" spans="1:35" ht="20.100000000000001" customHeight="1" thickBo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M486" s="6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</row>
    <row r="487" spans="1:35" ht="20.100000000000001" customHeight="1" thickBo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M487" s="6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</row>
    <row r="488" spans="1:35" ht="20.100000000000001" customHeight="1" thickBo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M488" s="6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</row>
    <row r="489" spans="1:35" ht="20.100000000000001" customHeight="1" thickBo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M489" s="6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</row>
    <row r="490" spans="1:35" ht="20.100000000000001" customHeight="1" thickBo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M490" s="6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</row>
    <row r="491" spans="1:35" ht="20.100000000000001" customHeight="1" thickBo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M491" s="6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</row>
    <row r="492" spans="1:35" ht="20.100000000000001" customHeight="1" thickBo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M492" s="6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</row>
    <row r="493" spans="1:35" ht="20.100000000000001" customHeight="1" thickBo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M493" s="6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</row>
    <row r="494" spans="1:35" ht="20.100000000000001" customHeight="1" thickBo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M494" s="6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</row>
    <row r="495" spans="1:35" ht="20.100000000000001" customHeight="1" thickBo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M495" s="6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</row>
    <row r="496" spans="1:35" ht="20.100000000000001" customHeight="1" thickBo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M496" s="6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</row>
    <row r="497" spans="1:35" ht="20.100000000000001" customHeight="1" thickBo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M497" s="6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</row>
    <row r="498" spans="1:35" ht="20.100000000000001" customHeight="1" thickBo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M498" s="6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</row>
    <row r="499" spans="1:35" ht="20.100000000000001" customHeight="1" thickBo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M499" s="6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</row>
    <row r="500" spans="1:35" ht="20.100000000000001" customHeight="1" thickBo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M500" s="6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</row>
    <row r="501" spans="1:35" ht="20.100000000000001" customHeight="1" thickBo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M501" s="6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</row>
    <row r="502" spans="1:35" ht="20.100000000000001" customHeight="1" thickBo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M502" s="6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</row>
    <row r="503" spans="1:35" ht="20.100000000000001" customHeight="1" thickBo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M503" s="6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</row>
    <row r="504" spans="1:35" ht="20.100000000000001" customHeight="1" thickBo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M504" s="6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</row>
    <row r="505" spans="1:35" ht="20.100000000000001" customHeight="1" thickBo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M505" s="6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</row>
    <row r="506" spans="1:35" ht="20.100000000000001" customHeight="1" thickBo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M506" s="6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</row>
    <row r="507" spans="1:35" ht="20.100000000000001" customHeight="1" thickBo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M507" s="6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</row>
    <row r="508" spans="1:35" ht="20.100000000000001" customHeight="1" thickBo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M508" s="6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</row>
    <row r="509" spans="1:35" ht="20.100000000000001" customHeight="1" thickBo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M509" s="6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</row>
    <row r="510" spans="1:35" ht="20.100000000000001" customHeight="1" thickBo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M510" s="6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</row>
    <row r="511" spans="1:35" ht="20.100000000000001" customHeight="1" thickBo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M511" s="6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</row>
    <row r="512" spans="1:35" ht="20.100000000000001" customHeight="1" thickBo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M512" s="6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</row>
    <row r="513" spans="1:35" ht="20.100000000000001" customHeight="1" thickBo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M513" s="6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</row>
    <row r="514" spans="1:35" ht="20.100000000000001" customHeight="1" thickBo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M514" s="6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</row>
    <row r="515" spans="1:35" ht="20.100000000000001" customHeight="1" thickBo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M515" s="6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</row>
    <row r="516" spans="1:35" ht="20.100000000000001" customHeight="1" thickBo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M516" s="6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</row>
    <row r="517" spans="1:35" ht="20.100000000000001" customHeight="1" thickBo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M517" s="6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</row>
    <row r="518" spans="1:35" ht="20.100000000000001" customHeight="1" thickBo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M518" s="6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</row>
    <row r="519" spans="1:35" ht="20.100000000000001" customHeight="1" thickBo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M519" s="6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</row>
    <row r="520" spans="1:35" ht="20.100000000000001" customHeight="1" thickBo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M520" s="6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</row>
    <row r="521" spans="1:35" ht="20.100000000000001" customHeight="1" thickBo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M521" s="6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</row>
    <row r="522" spans="1:35" ht="20.100000000000001" customHeight="1" thickBo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M522" s="6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</row>
    <row r="523" spans="1:35" ht="20.100000000000001" customHeight="1" thickBo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M523" s="6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</row>
    <row r="524" spans="1:35" ht="20.100000000000001" customHeight="1" thickBo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M524" s="6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</row>
    <row r="525" spans="1:35" ht="20.100000000000001" customHeight="1" thickBo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M525" s="6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</row>
    <row r="526" spans="1:35" ht="20.100000000000001" customHeight="1" thickBo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M526" s="6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</row>
    <row r="527" spans="1:35" ht="20.100000000000001" customHeight="1" thickBo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M527" s="6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</row>
    <row r="528" spans="1:35" ht="20.100000000000001" customHeight="1" thickBo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M528" s="6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</row>
    <row r="529" spans="1:35" ht="20.100000000000001" customHeight="1" thickBo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M529" s="6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</row>
    <row r="530" spans="1:35" ht="20.100000000000001" customHeight="1" thickBo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M530" s="6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</row>
    <row r="531" spans="1:35" ht="20.100000000000001" customHeight="1" thickBo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M531" s="6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</row>
    <row r="532" spans="1:35" ht="20.100000000000001" customHeight="1" thickBo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M532" s="6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</row>
    <row r="533" spans="1:35" ht="20.100000000000001" customHeight="1" thickBo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M533" s="6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</row>
    <row r="534" spans="1:35" ht="20.100000000000001" customHeight="1" thickBo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M534" s="6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</row>
    <row r="535" spans="1:35" ht="20.100000000000001" customHeight="1" thickBo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M535" s="6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</row>
    <row r="536" spans="1:35" ht="20.100000000000001" customHeight="1" thickBo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M536" s="6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</row>
    <row r="537" spans="1:35" ht="20.100000000000001" customHeight="1" thickBo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M537" s="6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</row>
    <row r="538" spans="1:35" ht="20.100000000000001" customHeight="1" thickBo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M538" s="6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</row>
    <row r="539" spans="1:35" ht="20.100000000000001" customHeight="1" thickBo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M539" s="6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</row>
    <row r="540" spans="1:35" ht="20.100000000000001" customHeight="1" thickBo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M540" s="6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</row>
    <row r="541" spans="1:35" ht="20.100000000000001" customHeight="1" thickBo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M541" s="6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</row>
    <row r="542" spans="1:35" ht="20.100000000000001" customHeight="1" thickBo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M542" s="6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</row>
    <row r="543" spans="1:35" ht="20.100000000000001" customHeight="1" thickBo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M543" s="6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</row>
    <row r="544" spans="1:35" ht="20.100000000000001" customHeight="1" thickBo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M544" s="6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</row>
    <row r="545" spans="1:35" ht="20.100000000000001" customHeight="1" thickBo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M545" s="6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</row>
    <row r="546" spans="1:35" ht="20.100000000000001" customHeight="1" thickBo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M546" s="6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</row>
    <row r="547" spans="1:35" ht="20.100000000000001" customHeight="1" thickBo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M547" s="6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</row>
    <row r="548" spans="1:35" ht="20.100000000000001" customHeight="1" thickBo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M548" s="6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</row>
    <row r="549" spans="1:35" ht="20.100000000000001" customHeight="1" thickBo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M549" s="6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</row>
    <row r="550" spans="1:35" ht="20.100000000000001" customHeight="1" thickBo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M550" s="6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</row>
    <row r="551" spans="1:35" ht="20.100000000000001" customHeight="1" thickBo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M551" s="6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</row>
    <row r="552" spans="1:35" ht="20.100000000000001" customHeight="1" thickBo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M552" s="6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</row>
    <row r="553" spans="1:35" ht="20.100000000000001" customHeight="1" thickBo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M553" s="6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</row>
    <row r="554" spans="1:35" ht="20.100000000000001" customHeight="1" thickBo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M554" s="6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</row>
    <row r="555" spans="1:35" ht="20.100000000000001" customHeight="1" thickBo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M555" s="6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</row>
    <row r="556" spans="1:35" ht="20.100000000000001" customHeight="1" thickBo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M556" s="6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</row>
    <row r="557" spans="1:35" ht="20.100000000000001" customHeight="1" thickBo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M557" s="6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</row>
    <row r="558" spans="1:35" ht="20.100000000000001" customHeight="1" thickBo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M558" s="6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</row>
    <row r="559" spans="1:35" ht="20.100000000000001" customHeight="1" thickBo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M559" s="6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</row>
    <row r="560" spans="1:35" ht="20.100000000000001" customHeight="1" thickBo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M560" s="6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</row>
    <row r="561" spans="1:35" ht="20.100000000000001" customHeight="1" thickBo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M561" s="6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</row>
    <row r="562" spans="1:35" ht="20.100000000000001" customHeight="1" thickBo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M562" s="6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</row>
    <row r="563" spans="1:35" ht="20.100000000000001" customHeight="1" thickBo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M563" s="6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</row>
    <row r="564" spans="1:35" ht="20.100000000000001" customHeight="1" thickBo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M564" s="6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</row>
    <row r="565" spans="1:35" ht="20.100000000000001" customHeight="1" thickBo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M565" s="6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</row>
    <row r="566" spans="1:35" ht="20.100000000000001" customHeight="1" thickBo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M566" s="6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</row>
    <row r="567" spans="1:35" ht="20.100000000000001" customHeight="1" thickBo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M567" s="6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</row>
    <row r="568" spans="1:35" ht="20.100000000000001" customHeight="1" thickBo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M568" s="6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</row>
    <row r="569" spans="1:35" ht="20.100000000000001" customHeight="1" thickBo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M569" s="6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</row>
    <row r="570" spans="1:35" ht="20.100000000000001" customHeight="1" thickBo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M570" s="6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</row>
    <row r="571" spans="1:35" ht="20.100000000000001" customHeight="1" thickBo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M571" s="6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</row>
    <row r="572" spans="1:35" ht="20.100000000000001" customHeight="1" thickBo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M572" s="6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</row>
    <row r="573" spans="1:35" ht="20.100000000000001" customHeight="1" thickBo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M573" s="6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</row>
    <row r="574" spans="1:35" ht="20.100000000000001" customHeight="1" thickBo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M574" s="6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</row>
    <row r="575" spans="1:35" ht="20.100000000000001" customHeight="1" thickBo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M575" s="6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</row>
    <row r="576" spans="1:35" ht="20.100000000000001" customHeight="1" thickBo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M576" s="6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</row>
    <row r="577" spans="1:35" ht="20.100000000000001" customHeight="1" thickBo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M577" s="6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</row>
    <row r="578" spans="1:35" ht="20.100000000000001" customHeight="1" thickBo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M578" s="6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</row>
    <row r="579" spans="1:35" ht="20.100000000000001" customHeight="1" thickBo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M579" s="6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</row>
    <row r="580" spans="1:35" ht="20.100000000000001" customHeight="1" thickBo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M580" s="6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</row>
    <row r="581" spans="1:35" ht="20.100000000000001" customHeight="1" thickBo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M581" s="6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</row>
    <row r="582" spans="1:35" ht="20.100000000000001" customHeight="1" thickBo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M582" s="6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</row>
    <row r="583" spans="1:35" ht="20.100000000000001" customHeight="1" thickBo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M583" s="6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</row>
    <row r="584" spans="1:35" ht="20.100000000000001" customHeight="1" thickBo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M584" s="6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</row>
    <row r="585" spans="1:35" ht="20.100000000000001" customHeight="1" thickBo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M585" s="6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</row>
    <row r="586" spans="1:35" ht="20.100000000000001" customHeight="1" thickBo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M586" s="6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</row>
    <row r="587" spans="1:35" ht="20.100000000000001" customHeight="1" thickBo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M587" s="6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</row>
    <row r="588" spans="1:35" ht="20.100000000000001" customHeight="1" thickBo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M588" s="6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</row>
    <row r="589" spans="1:35" ht="20.100000000000001" customHeight="1" thickBo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M589" s="6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</row>
    <row r="590" spans="1:35" ht="20.100000000000001" customHeight="1" thickBo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M590" s="6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</row>
    <row r="591" spans="1:35" ht="20.100000000000001" customHeight="1" thickBo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M591" s="6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</row>
    <row r="592" spans="1:35" ht="20.100000000000001" customHeight="1" thickBo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M592" s="6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</row>
    <row r="593" spans="1:35" ht="20.100000000000001" customHeight="1" thickBo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M593" s="6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</row>
    <row r="594" spans="1:35" ht="20.100000000000001" customHeight="1" thickBo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M594" s="6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</row>
    <row r="595" spans="1:35" ht="20.100000000000001" customHeight="1" thickBo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M595" s="6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</row>
    <row r="596" spans="1:35" ht="20.100000000000001" customHeight="1" thickBo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M596" s="6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</row>
    <row r="597" spans="1:35" ht="20.100000000000001" customHeight="1" thickBo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M597" s="6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</row>
    <row r="598" spans="1:35" ht="20.100000000000001" customHeight="1" thickBo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M598" s="6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</row>
    <row r="599" spans="1:35" ht="20.100000000000001" customHeight="1" thickBo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M599" s="6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</row>
    <row r="600" spans="1:35" ht="20.100000000000001" customHeight="1" thickBo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M600" s="6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</row>
    <row r="601" spans="1:35" ht="20.100000000000001" customHeight="1" thickBo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M601" s="6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</row>
    <row r="602" spans="1:35" ht="20.100000000000001" customHeight="1" thickBo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M602" s="6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</row>
    <row r="603" spans="1:35" ht="20.100000000000001" customHeight="1" thickBo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M603" s="6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</row>
    <row r="604" spans="1:35" ht="20.100000000000001" customHeight="1" thickBo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M604" s="6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</row>
    <row r="605" spans="1:35" ht="20.100000000000001" customHeight="1" thickBo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M605" s="6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</row>
    <row r="606" spans="1:35" ht="20.100000000000001" customHeight="1" thickBo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M606" s="6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</row>
    <row r="607" spans="1:35" ht="20.100000000000001" customHeight="1" thickBo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M607" s="6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</row>
    <row r="608" spans="1:35" ht="20.100000000000001" customHeight="1" thickBo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M608" s="6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</row>
    <row r="609" spans="1:35" ht="20.100000000000001" customHeight="1" thickBo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M609" s="6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</row>
    <row r="610" spans="1:35" ht="20.100000000000001" customHeight="1" thickBo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M610" s="6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</row>
    <row r="611" spans="1:35" ht="20.100000000000001" customHeight="1" thickBo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M611" s="6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</row>
    <row r="612" spans="1:35" ht="20.100000000000001" customHeight="1" thickBo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M612" s="6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</row>
    <row r="613" spans="1:35" ht="20.100000000000001" customHeight="1" thickBo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M613" s="6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</row>
    <row r="614" spans="1:35" ht="20.100000000000001" customHeight="1" thickBo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M614" s="6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</row>
    <row r="615" spans="1:35" ht="20.100000000000001" customHeight="1" thickBo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M615" s="6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</row>
    <row r="616" spans="1:35" ht="20.100000000000001" customHeight="1" thickBo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M616" s="6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</row>
    <row r="617" spans="1:35" ht="20.100000000000001" customHeight="1" thickBo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M617" s="6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</row>
    <row r="618" spans="1:35" ht="20.100000000000001" customHeight="1" thickBo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M618" s="6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</row>
    <row r="619" spans="1:35" ht="20.100000000000001" customHeight="1" thickBo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M619" s="6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</row>
    <row r="620" spans="1:35" ht="20.100000000000001" customHeight="1" thickBo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M620" s="6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</row>
    <row r="621" spans="1:35" ht="20.100000000000001" customHeight="1" thickBo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M621" s="6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</row>
    <row r="622" spans="1:35" ht="20.100000000000001" customHeight="1" thickBo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M622" s="6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</row>
    <row r="623" spans="1:35" ht="20.100000000000001" customHeight="1" thickBo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M623" s="6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</row>
    <row r="624" spans="1:35" ht="20.100000000000001" customHeight="1" thickBo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M624" s="6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</row>
    <row r="625" spans="1:35" ht="20.100000000000001" customHeight="1" thickBo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M625" s="6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</row>
    <row r="626" spans="1:35" ht="20.100000000000001" customHeight="1" thickBo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M626" s="6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</row>
    <row r="627" spans="1:35" ht="20.100000000000001" customHeight="1" thickBo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M627" s="6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</row>
    <row r="628" spans="1:35" ht="20.100000000000001" customHeight="1" thickBo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M628" s="6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</row>
    <row r="629" spans="1:35" ht="20.100000000000001" customHeight="1" thickBo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M629" s="6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</row>
    <row r="630" spans="1:35" ht="20.100000000000001" customHeight="1" thickBo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M630" s="6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</row>
    <row r="631" spans="1:35" ht="20.100000000000001" customHeight="1" thickBo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M631" s="6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</row>
    <row r="632" spans="1:35" ht="20.100000000000001" customHeight="1" thickBo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M632" s="6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</row>
    <row r="633" spans="1:35" ht="20.100000000000001" customHeight="1" thickBo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M633" s="6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</row>
    <row r="634" spans="1:35" ht="20.100000000000001" customHeight="1" thickBo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M634" s="6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</row>
    <row r="635" spans="1:35" ht="20.100000000000001" customHeight="1" thickBo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M635" s="6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</row>
    <row r="636" spans="1:35" ht="20.100000000000001" customHeight="1" thickBo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M636" s="6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</row>
    <row r="637" spans="1:35" ht="20.100000000000001" customHeight="1" thickBo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M637" s="6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</row>
    <row r="638" spans="1:35" ht="20.100000000000001" customHeight="1" thickBo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M638" s="6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</row>
    <row r="639" spans="1:35" ht="20.100000000000001" customHeight="1" thickBo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M639" s="6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</row>
    <row r="640" spans="1:35" ht="20.100000000000001" customHeight="1" thickBo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M640" s="6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</row>
    <row r="641" spans="1:35" ht="20.100000000000001" customHeight="1" thickBo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M641" s="6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</row>
    <row r="642" spans="1:35" ht="20.100000000000001" customHeight="1" thickBo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M642" s="6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</row>
    <row r="643" spans="1:35" ht="20.100000000000001" customHeight="1" thickBo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M643" s="6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</row>
    <row r="644" spans="1:35" ht="20.100000000000001" customHeight="1" thickBo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M644" s="6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</row>
    <row r="645" spans="1:35" ht="20.100000000000001" customHeight="1" thickBo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M645" s="6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</row>
    <row r="646" spans="1:35" ht="20.100000000000001" customHeight="1" thickBo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M646" s="6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</row>
    <row r="647" spans="1:35" ht="20.100000000000001" customHeight="1" thickBo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M647" s="6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</row>
    <row r="648" spans="1:35" ht="20.100000000000001" customHeight="1" thickBo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M648" s="6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</row>
    <row r="649" spans="1:35" ht="20.100000000000001" customHeight="1" thickBo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M649" s="6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</row>
    <row r="650" spans="1:35" ht="20.100000000000001" customHeight="1" thickBo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M650" s="6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</row>
    <row r="651" spans="1:35" ht="20.100000000000001" customHeight="1" thickBo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M651" s="6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</row>
    <row r="652" spans="1:35" ht="20.100000000000001" customHeight="1" thickBo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M652" s="6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</row>
    <row r="653" spans="1:35" ht="20.100000000000001" customHeight="1" thickBo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M653" s="6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</row>
    <row r="654" spans="1:35" ht="20.100000000000001" customHeight="1" thickBo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M654" s="6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</row>
    <row r="655" spans="1:35" ht="20.100000000000001" customHeight="1" thickBo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M655" s="6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</row>
    <row r="656" spans="1:35" ht="20.100000000000001" customHeight="1" thickBo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M656" s="6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</row>
    <row r="657" spans="1:35" ht="20.100000000000001" customHeight="1" thickBo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M657" s="6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</row>
    <row r="658" spans="1:35" ht="20.100000000000001" customHeight="1" thickBo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M658" s="6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</row>
    <row r="659" spans="1:35" ht="20.100000000000001" customHeight="1" thickBo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M659" s="6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</row>
    <row r="660" spans="1:35" ht="20.100000000000001" customHeight="1" thickBo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M660" s="6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</row>
    <row r="661" spans="1:35" ht="20.100000000000001" customHeight="1" thickBo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M661" s="6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</row>
    <row r="662" spans="1:35" ht="20.100000000000001" customHeight="1" thickBo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M662" s="6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</row>
    <row r="663" spans="1:35" ht="20.100000000000001" customHeight="1" thickBo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M663" s="6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</row>
    <row r="664" spans="1:35" ht="20.100000000000001" customHeight="1" thickBo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M664" s="6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</row>
    <row r="665" spans="1:35" ht="20.100000000000001" customHeight="1" thickBo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M665" s="6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</row>
    <row r="666" spans="1:35" ht="20.100000000000001" customHeight="1" thickBo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M666" s="6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</row>
    <row r="667" spans="1:35" ht="20.100000000000001" customHeight="1" thickBo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M667" s="6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</row>
    <row r="668" spans="1:35" ht="20.100000000000001" customHeight="1" thickBo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M668" s="6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</row>
    <row r="669" spans="1:35" ht="20.100000000000001" customHeight="1" thickBo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M669" s="6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</row>
    <row r="670" spans="1:35" ht="20.100000000000001" customHeight="1" thickBo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M670" s="6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</row>
    <row r="671" spans="1:35" ht="20.100000000000001" customHeight="1" thickBo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M671" s="6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</row>
    <row r="672" spans="1:35" ht="20.100000000000001" customHeight="1" thickBo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M672" s="6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</row>
    <row r="673" spans="1:35" ht="20.100000000000001" customHeight="1" thickBo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M673" s="6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</row>
    <row r="674" spans="1:35" ht="20.100000000000001" customHeight="1" thickBo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M674" s="6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</row>
    <row r="675" spans="1:35" ht="20.100000000000001" customHeight="1" thickBo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M675" s="6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</row>
    <row r="676" spans="1:35" ht="20.100000000000001" customHeight="1" thickBo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M676" s="6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</row>
    <row r="677" spans="1:35" ht="20.100000000000001" customHeight="1" thickBo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M677" s="6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</row>
    <row r="678" spans="1:35" ht="20.100000000000001" customHeight="1" thickBo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M678" s="6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</row>
    <row r="679" spans="1:35" ht="20.100000000000001" customHeight="1" thickBo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M679" s="6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</row>
    <row r="680" spans="1:35" ht="20.100000000000001" customHeight="1" thickBo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M680" s="6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</row>
    <row r="681" spans="1:35" ht="20.100000000000001" customHeight="1" thickBo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M681" s="6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</row>
    <row r="682" spans="1:35" ht="20.100000000000001" customHeight="1" thickBo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M682" s="6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</row>
    <row r="683" spans="1:35" ht="20.100000000000001" customHeight="1" thickBo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M683" s="6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</row>
    <row r="684" spans="1:35" ht="20.100000000000001" customHeight="1" thickBo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M684" s="6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</row>
    <row r="685" spans="1:35" ht="20.100000000000001" customHeight="1" thickBo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M685" s="6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</row>
    <row r="686" spans="1:35" ht="20.100000000000001" customHeight="1" thickBo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M686" s="6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</row>
    <row r="687" spans="1:35" ht="20.100000000000001" customHeight="1" thickBo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M687" s="6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</row>
    <row r="688" spans="1:35" ht="20.100000000000001" customHeight="1" thickBo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M688" s="6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</row>
    <row r="689" spans="1:35" ht="20.100000000000001" customHeight="1" thickBo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M689" s="6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</row>
    <row r="690" spans="1:35" ht="20.100000000000001" customHeight="1" thickBo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M690" s="6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</row>
    <row r="691" spans="1:35" ht="20.100000000000001" customHeight="1" thickBo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M691" s="6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</row>
    <row r="692" spans="1:35" ht="20.100000000000001" customHeight="1" thickBo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M692" s="6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</row>
    <row r="693" spans="1:35" ht="20.100000000000001" customHeight="1" thickBo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M693" s="6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</row>
    <row r="694" spans="1:35" ht="20.100000000000001" customHeight="1" thickBo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M694" s="6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</row>
    <row r="695" spans="1:35" ht="20.100000000000001" customHeight="1" thickBo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M695" s="6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</row>
    <row r="696" spans="1:35" ht="20.100000000000001" customHeight="1" thickBo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M696" s="6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</row>
    <row r="697" spans="1:35" ht="20.100000000000001" customHeight="1" thickBo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M697" s="6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</row>
    <row r="698" spans="1:35" ht="20.100000000000001" customHeight="1" thickBo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M698" s="6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</row>
    <row r="699" spans="1:35" ht="20.100000000000001" customHeight="1" thickBo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M699" s="6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</row>
    <row r="700" spans="1:35" ht="20.100000000000001" customHeight="1" thickBo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M700" s="6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</row>
    <row r="701" spans="1:35" ht="20.100000000000001" customHeight="1" thickBo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M701" s="6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</row>
    <row r="702" spans="1:35" ht="20.100000000000001" customHeight="1" thickBo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M702" s="6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</row>
    <row r="703" spans="1:35" ht="20.100000000000001" customHeight="1" thickBo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M703" s="6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</row>
    <row r="704" spans="1:35" ht="20.100000000000001" customHeight="1" thickBo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M704" s="6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</row>
    <row r="705" spans="1:35" ht="20.100000000000001" customHeight="1" thickBo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M705" s="6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</row>
    <row r="706" spans="1:35" ht="20.100000000000001" customHeight="1" thickBo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M706" s="6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</row>
    <row r="707" spans="1:35" ht="20.100000000000001" customHeight="1" thickBo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M707" s="6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</row>
    <row r="708" spans="1:35" ht="20.100000000000001" customHeight="1" thickBo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M708" s="6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</row>
    <row r="709" spans="1:35" ht="20.100000000000001" customHeight="1" thickBo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M709" s="6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</row>
    <row r="710" spans="1:35" ht="20.100000000000001" customHeight="1" thickBo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M710" s="6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</row>
    <row r="711" spans="1:35" ht="20.100000000000001" customHeight="1" thickBo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M711" s="6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</row>
    <row r="712" spans="1:35" ht="20.100000000000001" customHeight="1" thickBo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M712" s="6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</row>
    <row r="713" spans="1:35" ht="20.100000000000001" customHeight="1" thickBo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M713" s="6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</row>
    <row r="714" spans="1:35" ht="20.100000000000001" customHeight="1" thickBo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M714" s="6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</row>
    <row r="715" spans="1:35" ht="20.100000000000001" customHeight="1" thickBo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M715" s="6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</row>
    <row r="716" spans="1:35" ht="20.100000000000001" customHeight="1" thickBo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M716" s="6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</row>
    <row r="717" spans="1:35" ht="20.100000000000001" customHeight="1" thickBo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M717" s="6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</row>
    <row r="718" spans="1:35" ht="20.100000000000001" customHeight="1" thickBo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M718" s="6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</row>
    <row r="719" spans="1:35" ht="20.100000000000001" customHeight="1" thickBo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M719" s="6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</row>
    <row r="720" spans="1:35" ht="20.100000000000001" customHeight="1" thickBo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M720" s="6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</row>
    <row r="721" spans="1:35" ht="20.100000000000001" customHeight="1" thickBo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M721" s="6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</row>
    <row r="722" spans="1:35" ht="20.100000000000001" customHeight="1" thickBo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M722" s="6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</row>
    <row r="723" spans="1:35" ht="20.100000000000001" customHeight="1" thickBo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M723" s="6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</row>
    <row r="724" spans="1:35" ht="20.100000000000001" customHeight="1" thickBo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M724" s="6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</row>
    <row r="725" spans="1:35" ht="20.100000000000001" customHeight="1" thickBo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M725" s="6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</row>
    <row r="726" spans="1:35" ht="20.100000000000001" customHeight="1" thickBo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M726" s="6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</row>
    <row r="727" spans="1:35" ht="20.100000000000001" customHeight="1" thickBo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M727" s="6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</row>
    <row r="728" spans="1:35" ht="20.100000000000001" customHeight="1" thickBo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M728" s="6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</row>
    <row r="729" spans="1:35" ht="20.100000000000001" customHeight="1" thickBo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M729" s="6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</row>
    <row r="730" spans="1:35" ht="20.100000000000001" customHeight="1" thickBo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M730" s="6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</row>
    <row r="731" spans="1:35" ht="20.100000000000001" customHeight="1" thickBo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M731" s="6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</row>
    <row r="732" spans="1:35" ht="20.100000000000001" customHeight="1" thickBo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M732" s="6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</row>
    <row r="733" spans="1:35" ht="20.100000000000001" customHeight="1" thickBo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M733" s="6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</row>
    <row r="734" spans="1:35" ht="20.100000000000001" customHeight="1" thickBo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M734" s="6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</row>
    <row r="735" spans="1:35" ht="20.100000000000001" customHeight="1" thickBo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M735" s="6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</row>
    <row r="736" spans="1:35" ht="20.100000000000001" customHeight="1" thickBo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M736" s="6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</row>
    <row r="737" spans="1:35" ht="20.100000000000001" customHeight="1" thickBo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M737" s="6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</row>
    <row r="738" spans="1:35" ht="20.100000000000001" customHeight="1" thickBo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M738" s="6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</row>
    <row r="739" spans="1:35" ht="20.100000000000001" customHeight="1" thickBo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M739" s="6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</row>
    <row r="740" spans="1:35" ht="20.100000000000001" customHeight="1" thickBo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M740" s="6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</row>
    <row r="741" spans="1:35" ht="20.100000000000001" customHeight="1" thickBo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M741" s="6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</row>
    <row r="742" spans="1:35" ht="20.100000000000001" customHeight="1" thickBo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M742" s="6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</row>
    <row r="743" spans="1:35" ht="20.100000000000001" customHeight="1" thickBo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M743" s="6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</row>
    <row r="744" spans="1:35" ht="20.100000000000001" customHeight="1" thickBo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M744" s="6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</row>
    <row r="745" spans="1:35" ht="20.100000000000001" customHeight="1" thickBo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M745" s="6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</row>
    <row r="746" spans="1:35" ht="20.100000000000001" customHeight="1" thickBo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M746" s="6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</row>
    <row r="747" spans="1:35" ht="20.100000000000001" customHeight="1" thickBo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M747" s="6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</row>
    <row r="748" spans="1:35" ht="20.100000000000001" customHeight="1" thickBo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M748" s="6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</row>
    <row r="749" spans="1:35" ht="20.100000000000001" customHeight="1" thickBo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M749" s="6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</row>
    <row r="750" spans="1:35" ht="20.100000000000001" customHeight="1" thickBo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M750" s="6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</row>
    <row r="751" spans="1:35" ht="20.100000000000001" customHeight="1" thickBo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M751" s="6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</row>
    <row r="752" spans="1:35" ht="20.100000000000001" customHeight="1" thickBo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M752" s="6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</row>
    <row r="753" spans="1:35" ht="20.100000000000001" customHeight="1" thickBo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M753" s="6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</row>
    <row r="754" spans="1:35" ht="20.100000000000001" customHeight="1" thickBo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M754" s="6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</row>
    <row r="755" spans="1:35" ht="20.100000000000001" customHeight="1" thickBo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M755" s="6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</row>
    <row r="756" spans="1:35" ht="20.100000000000001" customHeight="1" thickBo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M756" s="6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</row>
    <row r="757" spans="1:35" ht="20.100000000000001" customHeight="1" thickBo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M757" s="6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</row>
    <row r="758" spans="1:35" ht="20.100000000000001" customHeight="1" thickBo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M758" s="6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</row>
    <row r="759" spans="1:35" ht="20.100000000000001" customHeight="1" thickBo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M759" s="6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</row>
    <row r="760" spans="1:35" ht="20.100000000000001" customHeight="1" thickBo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M760" s="6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</row>
    <row r="761" spans="1:35" ht="20.100000000000001" customHeight="1" thickBo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M761" s="6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</row>
    <row r="762" spans="1:35" ht="20.100000000000001" customHeight="1" thickBo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M762" s="6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</row>
    <row r="763" spans="1:35" ht="20.100000000000001" customHeight="1" thickBo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M763" s="6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</row>
    <row r="764" spans="1:35" ht="20.100000000000001" customHeight="1" thickBo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M764" s="6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</row>
    <row r="765" spans="1:35" ht="20.100000000000001" customHeight="1" thickBo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M765" s="6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</row>
    <row r="766" spans="1:35" ht="20.100000000000001" customHeight="1" thickBo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M766" s="6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</row>
    <row r="767" spans="1:35" ht="20.100000000000001" customHeight="1" thickBo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M767" s="6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</row>
    <row r="768" spans="1:35" ht="20.100000000000001" customHeight="1" thickBo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M768" s="6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</row>
    <row r="769" spans="1:35" ht="20.100000000000001" customHeight="1" thickBo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M769" s="6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</row>
    <row r="770" spans="1:35" ht="20.100000000000001" customHeight="1" thickBo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M770" s="6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</row>
    <row r="771" spans="1:35" ht="20.100000000000001" customHeight="1" thickBo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M771" s="6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</row>
    <row r="772" spans="1:35" ht="20.100000000000001" customHeight="1" thickBo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M772" s="6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</row>
    <row r="773" spans="1:35" ht="20.100000000000001" customHeight="1" thickBo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M773" s="6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</row>
    <row r="774" spans="1:35" ht="20.100000000000001" customHeight="1" thickBo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M774" s="6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</row>
    <row r="775" spans="1:35" ht="20.100000000000001" customHeight="1" thickBo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M775" s="6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</row>
    <row r="776" spans="1:35" ht="20.100000000000001" customHeight="1" thickBo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M776" s="6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</row>
    <row r="777" spans="1:35" ht="20.100000000000001" customHeight="1" thickBo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M777" s="6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</row>
    <row r="778" spans="1:35" ht="20.100000000000001" customHeight="1" thickBo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M778" s="6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</row>
    <row r="779" spans="1:35" ht="20.100000000000001" customHeight="1" thickBo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M779" s="6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</row>
    <row r="780" spans="1:35" ht="20.100000000000001" customHeight="1" thickBo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M780" s="6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</row>
    <row r="781" spans="1:35" ht="20.100000000000001" customHeight="1" thickBo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M781" s="6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</row>
    <row r="782" spans="1:35" ht="20.100000000000001" customHeight="1" thickBo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M782" s="6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</row>
    <row r="783" spans="1:35" ht="20.100000000000001" customHeight="1" thickBo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M783" s="6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</row>
    <row r="784" spans="1:35" ht="20.100000000000001" customHeight="1" thickBo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M784" s="6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</row>
    <row r="785" spans="1:35" ht="20.100000000000001" customHeight="1" thickBo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M785" s="6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</row>
    <row r="786" spans="1:35" ht="20.100000000000001" customHeight="1" thickBo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M786" s="6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</row>
    <row r="787" spans="1:35" ht="20.100000000000001" customHeight="1" thickBo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M787" s="6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</row>
    <row r="788" spans="1:35" ht="20.100000000000001" customHeight="1" thickBo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M788" s="6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</row>
    <row r="789" spans="1:35" ht="20.100000000000001" customHeight="1" thickBo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M789" s="6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</row>
    <row r="790" spans="1:35" ht="20.100000000000001" customHeight="1" thickBo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M790" s="6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</row>
    <row r="791" spans="1:35" ht="20.100000000000001" customHeight="1" thickBo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M791" s="6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</row>
    <row r="792" spans="1:35" ht="20.100000000000001" customHeight="1" thickBo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M792" s="6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</row>
    <row r="793" spans="1:35" ht="20.100000000000001" customHeight="1" thickBo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M793" s="6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</row>
    <row r="794" spans="1:35" ht="20.100000000000001" customHeight="1" thickBo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M794" s="6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</row>
    <row r="795" spans="1:35" ht="20.100000000000001" customHeight="1" thickBo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M795" s="6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</row>
    <row r="796" spans="1:35" ht="20.100000000000001" customHeight="1" thickBo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M796" s="6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</row>
    <row r="797" spans="1:35" ht="20.100000000000001" customHeight="1" thickBo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M797" s="6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</row>
    <row r="798" spans="1:35" ht="20.100000000000001" customHeight="1" thickBo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M798" s="6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</row>
    <row r="799" spans="1:35" ht="20.100000000000001" customHeight="1" thickBo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M799" s="6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</row>
    <row r="800" spans="1:35" ht="20.100000000000001" customHeight="1" thickBo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M800" s="6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</row>
    <row r="801" spans="1:35" ht="20.100000000000001" customHeight="1" thickBo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M801" s="6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</row>
    <row r="802" spans="1:35" ht="20.100000000000001" customHeight="1" thickBo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M802" s="6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</row>
    <row r="803" spans="1:35" ht="20.100000000000001" customHeight="1" thickBo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M803" s="6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</row>
    <row r="804" spans="1:35" ht="20.100000000000001" customHeight="1" thickBo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M804" s="6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</row>
    <row r="805" spans="1:35" ht="20.100000000000001" customHeight="1" thickBo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M805" s="6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</row>
    <row r="806" spans="1:35" ht="20.100000000000001" customHeight="1" thickBo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M806" s="6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</row>
    <row r="807" spans="1:35" ht="20.100000000000001" customHeight="1" thickBo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M807" s="6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</row>
    <row r="808" spans="1:35" ht="20.100000000000001" customHeight="1" thickBo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M808" s="6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</row>
    <row r="809" spans="1:35" ht="20.100000000000001" customHeight="1" thickBo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M809" s="6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</row>
    <row r="810" spans="1:35" ht="20.100000000000001" customHeight="1" thickBo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M810" s="6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</row>
    <row r="811" spans="1:35" ht="20.100000000000001" customHeight="1" thickBo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M811" s="6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</row>
    <row r="812" spans="1:35" ht="20.100000000000001" customHeight="1" thickBo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M812" s="6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</row>
    <row r="813" spans="1:35" ht="20.100000000000001" customHeight="1" thickBo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M813" s="6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</row>
    <row r="814" spans="1:35" ht="20.100000000000001" customHeight="1" thickBo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M814" s="6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</row>
    <row r="815" spans="1:35" ht="20.100000000000001" customHeight="1" thickBo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M815" s="6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</row>
    <row r="816" spans="1:35" ht="20.100000000000001" customHeight="1" thickBo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M816" s="6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</row>
    <row r="817" spans="1:35" ht="20.100000000000001" customHeight="1" thickBo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M817" s="6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</row>
    <row r="818" spans="1:35" ht="20.100000000000001" customHeight="1" thickBo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M818" s="6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</row>
    <row r="819" spans="1:35" ht="20.100000000000001" customHeight="1" thickBo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M819" s="6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</row>
    <row r="820" spans="1:35" ht="20.100000000000001" customHeight="1" thickBo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M820" s="6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</row>
    <row r="821" spans="1:35" ht="20.100000000000001" customHeight="1" thickBo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M821" s="6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</row>
    <row r="822" spans="1:35" ht="20.100000000000001" customHeight="1" thickBo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M822" s="6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</row>
    <row r="823" spans="1:35" ht="20.100000000000001" customHeight="1" thickBo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M823" s="6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</row>
    <row r="824" spans="1:35" ht="20.100000000000001" customHeight="1" thickBo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M824" s="6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</row>
    <row r="825" spans="1:35" ht="20.100000000000001" customHeight="1" thickBo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M825" s="6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</row>
    <row r="826" spans="1:35" ht="20.100000000000001" customHeight="1" thickBo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M826" s="6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</row>
    <row r="827" spans="1:35" ht="20.100000000000001" customHeight="1" thickBo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M827" s="6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</row>
    <row r="828" spans="1:35" ht="20.100000000000001" customHeight="1" thickBo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M828" s="6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</row>
    <row r="829" spans="1:35" ht="20.100000000000001" customHeight="1" thickBo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M829" s="6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</row>
    <row r="830" spans="1:35" ht="20.100000000000001" customHeight="1" thickBo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M830" s="6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</row>
    <row r="831" spans="1:35" ht="20.100000000000001" customHeight="1" thickBo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M831" s="6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</row>
    <row r="832" spans="1:35" ht="20.100000000000001" customHeight="1" thickBo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M832" s="6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</row>
    <row r="833" spans="1:35" ht="20.100000000000001" customHeight="1" thickBo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M833" s="6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</row>
    <row r="834" spans="1:35" ht="20.100000000000001" customHeight="1" thickBo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M834" s="6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</row>
    <row r="835" spans="1:35" ht="20.100000000000001" customHeight="1" thickBo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M835" s="6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</row>
    <row r="836" spans="1:35" ht="20.100000000000001" customHeight="1" thickBo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M836" s="6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</row>
    <row r="837" spans="1:35" ht="20.100000000000001" customHeight="1" thickBo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M837" s="6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</row>
    <row r="838" spans="1:35" ht="20.100000000000001" customHeight="1" thickBo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M838" s="6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</row>
    <row r="839" spans="1:35" ht="20.100000000000001" customHeight="1" thickBo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M839" s="6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</row>
    <row r="840" spans="1:35" ht="20.100000000000001" customHeight="1" thickBo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M840" s="6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</row>
    <row r="841" spans="1:35" ht="20.100000000000001" customHeight="1" thickBo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M841" s="6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</row>
    <row r="842" spans="1:35" ht="20.100000000000001" customHeight="1" thickBo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M842" s="6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</row>
    <row r="843" spans="1:35" ht="20.100000000000001" customHeight="1" thickBo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M843" s="6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</row>
    <row r="844" spans="1:35" ht="20.100000000000001" customHeight="1" thickBo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M844" s="6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</row>
    <row r="845" spans="1:35" ht="20.100000000000001" customHeight="1" thickBo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M845" s="6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</row>
    <row r="846" spans="1:35" ht="20.100000000000001" customHeight="1" thickBo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M846" s="6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</row>
    <row r="847" spans="1:35" ht="20.100000000000001" customHeight="1" thickBo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M847" s="6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</row>
    <row r="848" spans="1:35" ht="20.100000000000001" customHeight="1" thickBo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M848" s="6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</row>
    <row r="849" spans="1:35" ht="20.100000000000001" customHeight="1" thickBo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M849" s="6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</row>
    <row r="850" spans="1:35" ht="20.100000000000001" customHeight="1" thickBo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M850" s="6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</row>
    <row r="851" spans="1:35" ht="20.100000000000001" customHeight="1" thickBo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M851" s="6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</row>
    <row r="852" spans="1:35" ht="20.100000000000001" customHeight="1" thickBo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M852" s="6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</row>
    <row r="853" spans="1:35" ht="20.100000000000001" customHeight="1" thickBo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M853" s="6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</row>
    <row r="854" spans="1:35" ht="20.100000000000001" customHeight="1" thickBo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M854" s="6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</row>
    <row r="855" spans="1:35" ht="20.100000000000001" customHeight="1" thickBo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M855" s="6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</row>
    <row r="856" spans="1:35" ht="20.100000000000001" customHeight="1" thickBo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M856" s="6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</row>
    <row r="857" spans="1:35" ht="20.100000000000001" customHeight="1" thickBo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M857" s="6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</row>
    <row r="858" spans="1:35" ht="20.100000000000001" customHeight="1" thickBo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M858" s="6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</row>
    <row r="859" spans="1:35" ht="20.100000000000001" customHeight="1" thickBo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M859" s="6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</row>
    <row r="860" spans="1:35" ht="20.100000000000001" customHeight="1" thickBo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M860" s="6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</row>
    <row r="861" spans="1:35" ht="20.100000000000001" customHeight="1" thickBo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M861" s="6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</row>
    <row r="862" spans="1:35" ht="20.100000000000001" customHeight="1" thickBo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M862" s="6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</row>
    <row r="863" spans="1:35" ht="20.100000000000001" customHeight="1" thickBo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M863" s="6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</row>
    <row r="864" spans="1:35" ht="20.100000000000001" customHeight="1" thickBo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M864" s="6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</row>
    <row r="865" spans="1:35" ht="20.100000000000001" customHeight="1" thickBo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M865" s="6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</row>
    <row r="866" spans="1:35" ht="20.100000000000001" customHeight="1" thickBo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M866" s="6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</row>
    <row r="867" spans="1:35" ht="20.100000000000001" customHeight="1" thickBo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M867" s="6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</row>
    <row r="868" spans="1:35" ht="20.100000000000001" customHeight="1" thickBo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M868" s="6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</row>
    <row r="869" spans="1:35" ht="20.100000000000001" customHeight="1" thickBo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M869" s="6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</row>
    <row r="870" spans="1:35" ht="20.100000000000001" customHeight="1" thickBo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M870" s="6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</row>
    <row r="871" spans="1:35" ht="20.100000000000001" customHeight="1" thickBo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M871" s="6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</row>
    <row r="872" spans="1:35" ht="20.100000000000001" customHeight="1" thickBo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M872" s="6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</row>
    <row r="873" spans="1:35" ht="20.100000000000001" customHeight="1" thickBo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M873" s="6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</row>
    <row r="874" spans="1:35" ht="20.100000000000001" customHeight="1" thickBo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M874" s="6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</row>
    <row r="875" spans="1:35" ht="20.100000000000001" customHeight="1" thickBo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M875" s="6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</row>
    <row r="876" spans="1:35" ht="20.100000000000001" customHeight="1" thickBo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M876" s="6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</row>
    <row r="877" spans="1:35" ht="20.100000000000001" customHeight="1" thickBo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M877" s="6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</row>
    <row r="878" spans="1:35" ht="20.100000000000001" customHeight="1" thickBo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M878" s="6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</row>
    <row r="879" spans="1:35" ht="20.100000000000001" customHeight="1" thickBo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M879" s="6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</row>
    <row r="880" spans="1:35" ht="20.100000000000001" customHeight="1" thickBo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M880" s="6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</row>
    <row r="881" spans="1:35" ht="20.100000000000001" customHeight="1" thickBo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M881" s="6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</row>
    <row r="882" spans="1:35" ht="20.100000000000001" customHeight="1" thickBo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M882" s="6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</row>
    <row r="883" spans="1:35" ht="20.100000000000001" customHeight="1" thickBo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M883" s="6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</row>
    <row r="884" spans="1:35" ht="20.100000000000001" customHeight="1" thickBo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M884" s="6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</row>
    <row r="885" spans="1:35" ht="20.100000000000001" customHeight="1" thickBo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M885" s="6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</row>
    <row r="886" spans="1:35" ht="20.100000000000001" customHeight="1" thickBo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M886" s="6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</row>
    <row r="887" spans="1:35" ht="20.100000000000001" customHeight="1" thickBo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M887" s="6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</row>
    <row r="888" spans="1:35" ht="20.100000000000001" customHeight="1" thickBo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M888" s="6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</row>
    <row r="889" spans="1:35" ht="20.100000000000001" customHeight="1" thickBo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M889" s="6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</row>
    <row r="890" spans="1:35" ht="20.100000000000001" customHeight="1" thickBo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M890" s="6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</row>
    <row r="891" spans="1:35" ht="20.100000000000001" customHeight="1" thickBo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M891" s="6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</row>
    <row r="892" spans="1:35" ht="20.100000000000001" customHeight="1" thickBo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M892" s="6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</row>
    <row r="893" spans="1:35" ht="20.100000000000001" customHeight="1" thickBo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M893" s="6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</row>
    <row r="894" spans="1:35" ht="20.100000000000001" customHeight="1" thickBo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M894" s="6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</row>
    <row r="895" spans="1:35" ht="20.100000000000001" customHeight="1" thickBo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M895" s="6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</row>
    <row r="896" spans="1:35" ht="20.100000000000001" customHeight="1" thickBo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M896" s="6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</row>
    <row r="897" spans="1:35" ht="20.100000000000001" customHeight="1" thickBo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M897" s="6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</row>
    <row r="898" spans="1:35" ht="20.100000000000001" customHeight="1" thickBo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M898" s="6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</row>
    <row r="899" spans="1:35" ht="20.100000000000001" customHeight="1" thickBo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M899" s="6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</row>
    <row r="900" spans="1:35" ht="20.100000000000001" customHeight="1" thickBo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M900" s="6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</row>
    <row r="901" spans="1:35" ht="20.100000000000001" customHeight="1" thickBo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M901" s="6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</row>
    <row r="902" spans="1:35" ht="20.100000000000001" customHeight="1" thickBo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M902" s="6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</row>
    <row r="903" spans="1:35" ht="20.100000000000001" customHeight="1" thickBo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M903" s="6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</row>
    <row r="904" spans="1:35" ht="20.100000000000001" customHeight="1" thickBo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M904" s="6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</row>
    <row r="905" spans="1:35" ht="20.100000000000001" customHeight="1" thickBo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M905" s="6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</row>
    <row r="906" spans="1:35" ht="20.100000000000001" customHeight="1" thickBo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M906" s="6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</row>
    <row r="907" spans="1:35" ht="20.100000000000001" customHeight="1" thickBo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M907" s="6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</row>
    <row r="908" spans="1:35" ht="20.100000000000001" customHeight="1" thickBo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M908" s="6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</row>
    <row r="909" spans="1:35" ht="20.100000000000001" customHeight="1" thickBo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M909" s="6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</row>
    <row r="910" spans="1:35" ht="20.100000000000001" customHeight="1" thickBo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M910" s="6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</row>
    <row r="911" spans="1:35" ht="20.100000000000001" customHeight="1" thickBo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M911" s="6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</row>
    <row r="912" spans="1:35" ht="20.100000000000001" customHeight="1" thickBo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M912" s="6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</row>
    <row r="913" spans="1:35" ht="20.100000000000001" customHeight="1" thickBo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M913" s="6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</row>
    <row r="914" spans="1:35" ht="20.100000000000001" customHeight="1" thickBo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M914" s="6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</row>
    <row r="915" spans="1:35" ht="20.100000000000001" customHeight="1" thickBo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M915" s="6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</row>
    <row r="916" spans="1:35" ht="20.100000000000001" customHeight="1" thickBo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M916" s="6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</row>
    <row r="917" spans="1:35" ht="20.100000000000001" customHeight="1" thickBo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M917" s="6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</row>
    <row r="918" spans="1:35" ht="20.100000000000001" customHeight="1" thickBo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M918" s="6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</row>
    <row r="919" spans="1:35" ht="20.100000000000001" customHeight="1" thickBo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M919" s="6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</row>
    <row r="920" spans="1:35" ht="20.100000000000001" customHeight="1" thickBo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M920" s="6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</row>
    <row r="921" spans="1:35" ht="20.100000000000001" customHeight="1" thickBo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M921" s="6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</row>
    <row r="922" spans="1:35" ht="20.100000000000001" customHeight="1" thickBo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M922" s="6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</row>
    <row r="923" spans="1:35" ht="20.100000000000001" customHeight="1" thickBo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M923" s="6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</row>
    <row r="924" spans="1:35" ht="20.100000000000001" customHeight="1" thickBo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M924" s="6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</row>
    <row r="925" spans="1:35" ht="20.100000000000001" customHeight="1" thickBo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M925" s="6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</row>
    <row r="926" spans="1:35" ht="20.100000000000001" customHeight="1" thickBo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M926" s="6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</row>
    <row r="927" spans="1:35" ht="20.100000000000001" customHeight="1" thickBo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M927" s="6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</row>
    <row r="928" spans="1:35" ht="20.100000000000001" customHeight="1" thickBo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M928" s="6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</row>
    <row r="929" spans="1:35" ht="20.100000000000001" customHeight="1" thickBo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M929" s="6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</row>
    <row r="930" spans="1:35" ht="20.100000000000001" customHeight="1" thickBo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M930" s="6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</row>
    <row r="931" spans="1:35" ht="20.100000000000001" customHeight="1" thickBo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M931" s="6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</row>
    <row r="932" spans="1:35" ht="20.100000000000001" customHeight="1" thickBo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M932" s="6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</row>
    <row r="933" spans="1:35" ht="20.100000000000001" customHeight="1" thickBo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M933" s="6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</row>
    <row r="934" spans="1:35" ht="20.100000000000001" customHeight="1" thickBo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M934" s="6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</row>
    <row r="935" spans="1:35" ht="20.100000000000001" customHeight="1" thickBo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M935" s="6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</row>
    <row r="936" spans="1:35" ht="20.100000000000001" customHeight="1" thickBo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M936" s="6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</row>
    <row r="937" spans="1:35" ht="20.100000000000001" customHeight="1" thickBo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M937" s="6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</row>
    <row r="938" spans="1:35" ht="20.100000000000001" customHeight="1" thickBo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M938" s="6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</row>
    <row r="939" spans="1:35" ht="20.100000000000001" customHeight="1" thickBo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M939" s="6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</row>
    <row r="940" spans="1:35" ht="20.100000000000001" customHeight="1" thickBo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M940" s="6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</row>
    <row r="941" spans="1:35" ht="20.100000000000001" customHeight="1" thickBo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M941" s="6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</row>
    <row r="942" spans="1:35" ht="20.100000000000001" customHeight="1" thickBo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M942" s="6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</row>
    <row r="943" spans="1:35" ht="20.100000000000001" customHeight="1" thickBo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M943" s="6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</row>
    <row r="944" spans="1:35" ht="20.100000000000001" customHeight="1" thickBo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M944" s="6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</row>
    <row r="945" spans="1:35" ht="20.100000000000001" customHeight="1" thickBo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M945" s="6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</row>
    <row r="946" spans="1:35" ht="20.100000000000001" customHeight="1" thickBo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M946" s="6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</row>
    <row r="947" spans="1:35" ht="20.100000000000001" customHeight="1" thickBo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M947" s="6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</row>
    <row r="948" spans="1:35" ht="20.100000000000001" customHeight="1" thickBo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M948" s="6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</row>
    <row r="949" spans="1:35" ht="20.100000000000001" customHeight="1" thickBo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M949" s="6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</row>
    <row r="950" spans="1:35" ht="20.100000000000001" customHeight="1" thickBo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M950" s="6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</row>
    <row r="951" spans="1:35" ht="20.100000000000001" customHeight="1" thickBo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M951" s="6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</row>
    <row r="952" spans="1:35" ht="20.100000000000001" customHeight="1" thickBo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M952" s="6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</row>
    <row r="953" spans="1:35" ht="20.100000000000001" customHeight="1" thickBo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M953" s="6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</row>
    <row r="954" spans="1:35" ht="20.100000000000001" customHeight="1" thickBo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M954" s="6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</row>
    <row r="955" spans="1:35" ht="20.100000000000001" customHeight="1" thickBo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M955" s="6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</row>
    <row r="956" spans="1:35" ht="20.100000000000001" customHeight="1" thickBo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M956" s="6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</row>
    <row r="957" spans="1:35" ht="20.100000000000001" customHeight="1" thickBo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M957" s="6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</row>
    <row r="958" spans="1:35" ht="20.100000000000001" customHeight="1" thickBo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M958" s="6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</row>
    <row r="959" spans="1:35" ht="20.100000000000001" customHeight="1" thickBo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M959" s="6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</row>
    <row r="960" spans="1:35" ht="20.100000000000001" customHeight="1" thickBo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M960" s="6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</row>
    <row r="961" spans="1:35" ht="20.100000000000001" customHeight="1" thickBo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M961" s="6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</row>
    <row r="962" spans="1:35" ht="20.100000000000001" customHeight="1" thickBo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M962" s="6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</row>
    <row r="963" spans="1:35" ht="20.100000000000001" customHeight="1" thickBo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M963" s="6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</row>
    <row r="964" spans="1:35" ht="20.100000000000001" customHeight="1" thickBo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M964" s="6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</row>
    <row r="965" spans="1:35" ht="20.100000000000001" customHeight="1" thickBo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M965" s="6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</row>
    <row r="966" spans="1:35" ht="20.100000000000001" customHeight="1" thickBo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M966" s="6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</row>
    <row r="967" spans="1:35" ht="20.100000000000001" customHeight="1" thickBo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M967" s="6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</row>
    <row r="968" spans="1:35" ht="20.100000000000001" customHeight="1" thickBo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M968" s="6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</row>
    <row r="969" spans="1:35" ht="20.100000000000001" customHeight="1" thickBo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M969" s="6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</row>
    <row r="970" spans="1:35" ht="20.100000000000001" customHeight="1" thickBo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M970" s="6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</row>
    <row r="971" spans="1:35" ht="20.100000000000001" customHeight="1" thickBo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M971" s="6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</row>
    <row r="972" spans="1:35" ht="20.100000000000001" customHeight="1" thickBo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M972" s="6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</row>
    <row r="973" spans="1:35" ht="20.100000000000001" customHeight="1" thickBo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M973" s="6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</row>
    <row r="974" spans="1:35" ht="20.100000000000001" customHeight="1" thickBo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M974" s="6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</row>
    <row r="975" spans="1:35" ht="20.100000000000001" customHeight="1" thickBo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M975" s="6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</row>
    <row r="976" spans="1:35" ht="20.100000000000001" customHeight="1" thickBo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M976" s="6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</row>
    <row r="977" spans="1:35" ht="20.100000000000001" customHeight="1" thickBo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M977" s="6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</row>
    <row r="978" spans="1:35" ht="20.100000000000001" customHeight="1" thickBo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M978" s="6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</row>
    <row r="979" spans="1:35" ht="20.100000000000001" customHeight="1" thickBo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M979" s="6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</row>
    <row r="980" spans="1:35" ht="20.100000000000001" customHeight="1" thickBo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M980" s="6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</row>
    <row r="981" spans="1:35" ht="20.100000000000001" customHeight="1" thickBo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M981" s="6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</row>
    <row r="982" spans="1:35" ht="20.100000000000001" customHeight="1" thickBo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M982" s="6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</row>
    <row r="983" spans="1:35" ht="20.100000000000001" customHeight="1" thickBo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M983" s="6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</row>
    <row r="984" spans="1:35" ht="20.100000000000001" customHeight="1" thickBo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M984" s="6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</row>
    <row r="985" spans="1:35" ht="20.100000000000001" customHeight="1" thickBo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M985" s="6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</row>
    <row r="986" spans="1:35" ht="20.100000000000001" customHeight="1" thickBo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M986" s="6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</row>
    <row r="987" spans="1:35" ht="20.100000000000001" customHeight="1" thickBo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M987" s="6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</row>
    <row r="988" spans="1:35" ht="20.100000000000001" customHeight="1" thickBo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M988" s="6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</row>
    <row r="989" spans="1:35" ht="20.100000000000001" customHeight="1" thickBo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M989" s="6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</row>
    <row r="990" spans="1:35" ht="20.100000000000001" customHeight="1" thickBo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M990" s="6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</row>
    <row r="991" spans="1:35" ht="20.100000000000001" customHeight="1" thickBo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M991" s="6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</row>
    <row r="992" spans="1:35" ht="20.100000000000001" customHeight="1" thickBo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M992" s="6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</row>
    <row r="993" spans="1:35" ht="20.100000000000001" customHeight="1" thickBo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M993" s="6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</row>
    <row r="994" spans="1:35" ht="20.100000000000001" customHeight="1" thickBo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M994" s="6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</row>
    <row r="995" spans="1:35" ht="20.100000000000001" customHeight="1" thickBo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M995" s="6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</row>
    <row r="996" spans="1:35" ht="20.100000000000001" customHeight="1" thickBo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M996" s="6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</row>
    <row r="997" spans="1:35" ht="20.100000000000001" customHeight="1" thickBo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M997" s="6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</row>
    <row r="998" spans="1:35" ht="20.100000000000001" customHeight="1" thickBo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M998" s="6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</row>
    <row r="999" spans="1:35" ht="20.100000000000001" customHeight="1" thickBo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M999" s="6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</row>
    <row r="1000" spans="1:35" ht="20.100000000000001" customHeight="1" thickBo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M1000" s="6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</row>
    <row r="1001" spans="1:35" ht="20.100000000000001" customHeight="1" thickBo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M1001" s="6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</row>
    <row r="1002" spans="1:35" ht="20.100000000000001" customHeight="1" thickBot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M1002" s="6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</row>
    <row r="1003" spans="1:35" ht="20.100000000000001" customHeight="1" thickBot="1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M1003" s="6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</row>
    <row r="1004" spans="1:35" ht="20.100000000000001" customHeight="1" thickBot="1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M1004" s="6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</row>
    <row r="1005" spans="1:35" ht="20.100000000000001" customHeight="1" thickBot="1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M1005" s="6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</row>
    <row r="1006" spans="1:35" ht="20.100000000000001" customHeight="1"/>
    <row r="1007" spans="1:35" ht="20.100000000000001" customHeight="1"/>
    <row r="1008" spans="1:35" ht="20.100000000000001" customHeight="1"/>
    <row r="1009" ht="20.100000000000001" customHeight="1"/>
    <row r="1010" ht="20.100000000000001" customHeight="1"/>
    <row r="1011" ht="20.100000000000001" customHeight="1"/>
    <row r="1012" ht="20.100000000000001" customHeight="1"/>
    <row r="1013" ht="20.100000000000001" customHeight="1"/>
    <row r="1014" ht="20.100000000000001" customHeight="1"/>
    <row r="1015" ht="20.100000000000001" customHeight="1"/>
    <row r="1016" ht="20.100000000000001" customHeight="1"/>
    <row r="1017" ht="20.100000000000001" customHeight="1"/>
    <row r="1018" ht="20.100000000000001" customHeight="1"/>
    <row r="1019" ht="20.100000000000001" customHeight="1"/>
    <row r="1020" ht="20.100000000000001" customHeight="1"/>
    <row r="1021" ht="20.100000000000001" customHeight="1"/>
    <row r="1022" ht="20.100000000000001" customHeight="1"/>
    <row r="1023" ht="20.100000000000001" customHeight="1"/>
    <row r="1024" ht="20.100000000000001" customHeight="1"/>
    <row r="1025" ht="20.100000000000001" customHeight="1"/>
    <row r="1026" ht="20.100000000000001" customHeight="1"/>
  </sheetData>
  <sortState ref="A2:G80">
    <sortCondition ref="C2:C80"/>
  </sortState>
  <mergeCells count="1">
    <mergeCell ref="B82:F8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HO11"/>
  <sheetViews>
    <sheetView topLeftCell="H1" workbookViewId="0">
      <selection activeCell="H12" sqref="H12"/>
    </sheetView>
  </sheetViews>
  <sheetFormatPr defaultRowHeight="15"/>
  <cols>
    <col min="6" max="7" width="13.28515625" bestFit="1" customWidth="1"/>
    <col min="9" max="9" width="13.28515625" bestFit="1" customWidth="1"/>
    <col min="16" max="18" width="13.28515625" bestFit="1" customWidth="1"/>
    <col min="23" max="23" width="12.140625" bestFit="1" customWidth="1"/>
  </cols>
  <sheetData>
    <row r="2" spans="6:223">
      <c r="F2" t="s">
        <v>268</v>
      </c>
      <c r="G2" t="s">
        <v>269</v>
      </c>
      <c r="H2" t="s">
        <v>270</v>
      </c>
      <c r="I2" t="s">
        <v>271</v>
      </c>
      <c r="J2" t="s">
        <v>272</v>
      </c>
      <c r="K2" t="s">
        <v>273</v>
      </c>
      <c r="L2" t="s">
        <v>274</v>
      </c>
      <c r="M2" t="s">
        <v>275</v>
      </c>
      <c r="N2" t="s">
        <v>276</v>
      </c>
      <c r="O2" t="s">
        <v>277</v>
      </c>
      <c r="P2" t="s">
        <v>276</v>
      </c>
      <c r="Q2" t="s">
        <v>276</v>
      </c>
      <c r="R2" t="s">
        <v>276</v>
      </c>
      <c r="S2" t="s">
        <v>276</v>
      </c>
      <c r="T2" t="s">
        <v>276</v>
      </c>
      <c r="U2" t="s">
        <v>276</v>
      </c>
      <c r="V2" t="s">
        <v>278</v>
      </c>
      <c r="W2" t="s">
        <v>279</v>
      </c>
    </row>
    <row r="9" spans="6:223">
      <c r="F9" t="s">
        <v>282</v>
      </c>
      <c r="G9" s="65">
        <v>120507.5</v>
      </c>
      <c r="H9" t="s">
        <v>283</v>
      </c>
      <c r="I9" s="65">
        <v>5844</v>
      </c>
      <c r="J9" t="s">
        <v>284</v>
      </c>
      <c r="K9" t="s">
        <v>284</v>
      </c>
      <c r="L9">
        <v>1</v>
      </c>
      <c r="M9" t="s">
        <v>285</v>
      </c>
      <c r="N9">
        <v>18</v>
      </c>
      <c r="O9" s="65">
        <v>5844</v>
      </c>
      <c r="P9" s="72">
        <v>43405</v>
      </c>
      <c r="Q9" s="72">
        <v>43405</v>
      </c>
      <c r="R9" s="72">
        <v>43445</v>
      </c>
      <c r="S9" t="s">
        <v>286</v>
      </c>
      <c r="T9" t="s">
        <v>287</v>
      </c>
      <c r="U9" t="s">
        <v>288</v>
      </c>
      <c r="V9" t="s">
        <v>282</v>
      </c>
      <c r="W9" s="65">
        <v>120507.5</v>
      </c>
      <c r="X9" t="s">
        <v>289</v>
      </c>
      <c r="Y9" s="65">
        <v>6144</v>
      </c>
      <c r="Z9" t="s">
        <v>284</v>
      </c>
      <c r="AA9" t="s">
        <v>284</v>
      </c>
      <c r="AB9">
        <v>2</v>
      </c>
      <c r="AC9" t="s">
        <v>285</v>
      </c>
      <c r="AD9">
        <v>18</v>
      </c>
      <c r="AE9" s="65">
        <v>6144</v>
      </c>
      <c r="AF9" s="72">
        <v>43472</v>
      </c>
      <c r="AG9" s="72">
        <v>43472</v>
      </c>
      <c r="AH9" s="72">
        <v>43508</v>
      </c>
      <c r="AI9" t="s">
        <v>290</v>
      </c>
      <c r="AJ9" t="s">
        <v>291</v>
      </c>
      <c r="AK9" t="s">
        <v>288</v>
      </c>
      <c r="AL9" t="s">
        <v>282</v>
      </c>
      <c r="AM9" s="65">
        <v>120507.5</v>
      </c>
      <c r="AN9" t="s">
        <v>292</v>
      </c>
      <c r="AO9" s="65">
        <v>4744</v>
      </c>
      <c r="AP9" t="s">
        <v>284</v>
      </c>
      <c r="AQ9" t="s">
        <v>284</v>
      </c>
      <c r="AR9">
        <v>3</v>
      </c>
      <c r="AS9" t="s">
        <v>285</v>
      </c>
      <c r="AT9">
        <v>18</v>
      </c>
      <c r="AU9" s="65">
        <v>4744</v>
      </c>
      <c r="AV9" s="72">
        <v>43551</v>
      </c>
      <c r="AW9" s="72">
        <v>43551</v>
      </c>
      <c r="AX9" s="72">
        <v>43580</v>
      </c>
      <c r="AY9" t="s">
        <v>293</v>
      </c>
      <c r="AZ9" t="s">
        <v>294</v>
      </c>
      <c r="BA9" t="s">
        <v>288</v>
      </c>
      <c r="BB9" t="s">
        <v>282</v>
      </c>
      <c r="BC9" s="65">
        <v>120507.5</v>
      </c>
      <c r="BD9" t="s">
        <v>295</v>
      </c>
      <c r="BE9" s="65">
        <v>4594</v>
      </c>
      <c r="BF9" t="s">
        <v>284</v>
      </c>
      <c r="BG9" t="s">
        <v>284</v>
      </c>
      <c r="BH9">
        <v>4</v>
      </c>
      <c r="BI9" t="s">
        <v>285</v>
      </c>
      <c r="BJ9">
        <v>18</v>
      </c>
      <c r="BK9" s="65">
        <v>4594</v>
      </c>
      <c r="BL9" s="72">
        <v>43595</v>
      </c>
      <c r="BM9" s="72">
        <v>43595</v>
      </c>
      <c r="BN9" s="72">
        <v>43606</v>
      </c>
      <c r="BO9" t="s">
        <v>296</v>
      </c>
      <c r="BP9" t="s">
        <v>297</v>
      </c>
      <c r="BQ9" t="s">
        <v>288</v>
      </c>
      <c r="BR9" t="s">
        <v>282</v>
      </c>
      <c r="BS9" s="65">
        <v>120507.5</v>
      </c>
      <c r="BT9" t="s">
        <v>298</v>
      </c>
      <c r="BU9" s="65">
        <v>4734</v>
      </c>
      <c r="BV9" t="s">
        <v>284</v>
      </c>
      <c r="BW9" t="s">
        <v>284</v>
      </c>
      <c r="BX9">
        <v>5</v>
      </c>
      <c r="BY9" t="s">
        <v>285</v>
      </c>
      <c r="BZ9">
        <v>18</v>
      </c>
      <c r="CA9" s="65">
        <v>4734</v>
      </c>
      <c r="CB9" s="72">
        <v>43642</v>
      </c>
      <c r="CC9" s="72">
        <v>43642</v>
      </c>
      <c r="CD9" s="72">
        <v>43665</v>
      </c>
      <c r="CE9" t="s">
        <v>299</v>
      </c>
      <c r="CF9" t="s">
        <v>300</v>
      </c>
      <c r="CG9" t="s">
        <v>288</v>
      </c>
      <c r="CH9" t="s">
        <v>282</v>
      </c>
      <c r="CI9" s="65">
        <v>120507.5</v>
      </c>
      <c r="CJ9" t="s">
        <v>301</v>
      </c>
      <c r="CK9" s="65">
        <v>4644</v>
      </c>
      <c r="CL9" t="s">
        <v>284</v>
      </c>
      <c r="CM9" t="s">
        <v>284</v>
      </c>
      <c r="CN9">
        <v>6</v>
      </c>
      <c r="CO9" t="s">
        <v>285</v>
      </c>
      <c r="CP9">
        <v>18</v>
      </c>
      <c r="CQ9" s="65">
        <v>4644</v>
      </c>
      <c r="CR9" s="72">
        <v>43698</v>
      </c>
      <c r="CS9" s="72">
        <v>43698</v>
      </c>
      <c r="CT9" s="72">
        <v>43720</v>
      </c>
      <c r="CU9" t="s">
        <v>302</v>
      </c>
      <c r="CV9" t="s">
        <v>303</v>
      </c>
      <c r="CW9" t="s">
        <v>288</v>
      </c>
      <c r="CX9" t="s">
        <v>282</v>
      </c>
      <c r="CY9" s="65">
        <v>120507.5</v>
      </c>
      <c r="CZ9" t="s">
        <v>304</v>
      </c>
      <c r="DA9" t="s">
        <v>284</v>
      </c>
      <c r="DB9">
        <v>2</v>
      </c>
      <c r="DC9" s="65">
        <v>7134</v>
      </c>
      <c r="DD9" t="s">
        <v>284</v>
      </c>
      <c r="DE9" t="s">
        <v>284</v>
      </c>
      <c r="DF9">
        <v>7</v>
      </c>
      <c r="DG9" t="s">
        <v>285</v>
      </c>
      <c r="DH9">
        <v>18</v>
      </c>
      <c r="DI9" s="65">
        <v>7134</v>
      </c>
      <c r="DJ9" s="72">
        <v>43726</v>
      </c>
      <c r="DK9" s="72">
        <v>43726</v>
      </c>
      <c r="DL9" s="72">
        <v>43832</v>
      </c>
      <c r="DM9" t="s">
        <v>305</v>
      </c>
      <c r="DN9" t="s">
        <v>306</v>
      </c>
      <c r="DO9" t="s">
        <v>288</v>
      </c>
      <c r="DP9" t="s">
        <v>282</v>
      </c>
      <c r="DQ9" s="65">
        <v>120507.5</v>
      </c>
      <c r="DR9" t="s">
        <v>304</v>
      </c>
      <c r="DS9" t="s">
        <v>284</v>
      </c>
      <c r="DT9">
        <v>3</v>
      </c>
      <c r="DU9" s="65">
        <v>7244</v>
      </c>
      <c r="DV9" t="s">
        <v>284</v>
      </c>
      <c r="DW9" t="s">
        <v>284</v>
      </c>
      <c r="DX9">
        <v>8</v>
      </c>
      <c r="DY9" t="s">
        <v>285</v>
      </c>
      <c r="DZ9">
        <v>18</v>
      </c>
      <c r="EA9" s="65">
        <v>7244</v>
      </c>
      <c r="EB9" s="72">
        <v>43773</v>
      </c>
      <c r="EC9" s="72">
        <v>43773</v>
      </c>
      <c r="ED9" s="72">
        <v>43892</v>
      </c>
      <c r="EE9" t="s">
        <v>307</v>
      </c>
      <c r="EF9" t="s">
        <v>308</v>
      </c>
      <c r="EG9" t="s">
        <v>288</v>
      </c>
      <c r="EH9" t="s">
        <v>282</v>
      </c>
      <c r="EI9" s="65">
        <v>120507.5</v>
      </c>
      <c r="EJ9" t="s">
        <v>304</v>
      </c>
      <c r="EK9" t="s">
        <v>309</v>
      </c>
      <c r="EL9">
        <v>4</v>
      </c>
      <c r="EM9" s="65">
        <v>7134</v>
      </c>
      <c r="EN9" t="s">
        <v>284</v>
      </c>
      <c r="EO9" t="s">
        <v>284</v>
      </c>
      <c r="EP9">
        <v>9</v>
      </c>
      <c r="EQ9" t="s">
        <v>285</v>
      </c>
      <c r="ER9">
        <v>18</v>
      </c>
      <c r="ES9" s="65">
        <v>7134</v>
      </c>
      <c r="ET9" s="72">
        <v>43822</v>
      </c>
      <c r="EU9" s="72">
        <v>43822</v>
      </c>
      <c r="EV9" s="72">
        <v>43922</v>
      </c>
      <c r="EW9" t="s">
        <v>310</v>
      </c>
      <c r="EX9" t="s">
        <v>311</v>
      </c>
      <c r="EY9" t="s">
        <v>312</v>
      </c>
      <c r="EZ9" t="s">
        <v>282</v>
      </c>
      <c r="FA9" s="65">
        <v>120507.5</v>
      </c>
      <c r="FB9" t="s">
        <v>313</v>
      </c>
      <c r="FC9" s="65">
        <v>7134</v>
      </c>
      <c r="FD9" t="s">
        <v>284</v>
      </c>
      <c r="FE9" t="s">
        <v>284</v>
      </c>
      <c r="FF9">
        <v>10</v>
      </c>
      <c r="FG9" t="s">
        <v>285</v>
      </c>
      <c r="FH9">
        <v>18</v>
      </c>
      <c r="FI9" s="65">
        <v>7134</v>
      </c>
      <c r="FJ9" s="72">
        <v>43875</v>
      </c>
      <c r="FK9" s="72">
        <v>43875</v>
      </c>
      <c r="FL9" s="72">
        <v>44389</v>
      </c>
      <c r="FM9" t="s">
        <v>314</v>
      </c>
      <c r="FN9" t="s">
        <v>315</v>
      </c>
      <c r="FO9" t="s">
        <v>288</v>
      </c>
      <c r="FP9" t="s">
        <v>282</v>
      </c>
      <c r="FQ9" s="65">
        <v>120507.5</v>
      </c>
      <c r="FR9" t="s">
        <v>316</v>
      </c>
      <c r="FS9" s="65">
        <v>7134.5</v>
      </c>
      <c r="FT9" t="s">
        <v>284</v>
      </c>
      <c r="FU9" t="s">
        <v>284</v>
      </c>
      <c r="FV9">
        <v>11</v>
      </c>
      <c r="FW9" t="s">
        <v>285</v>
      </c>
      <c r="FX9">
        <v>18</v>
      </c>
      <c r="FY9" s="65">
        <v>7134.5</v>
      </c>
      <c r="FZ9" s="72">
        <v>43903</v>
      </c>
      <c r="GA9" s="72">
        <v>43903</v>
      </c>
      <c r="GB9" s="72">
        <v>44412</v>
      </c>
      <c r="GC9" t="s">
        <v>317</v>
      </c>
      <c r="GD9" t="s">
        <v>318</v>
      </c>
      <c r="GE9" t="s">
        <v>288</v>
      </c>
      <c r="GF9" t="s">
        <v>282</v>
      </c>
      <c r="GG9" s="65">
        <v>120507.5</v>
      </c>
      <c r="GH9">
        <v>2021</v>
      </c>
      <c r="GI9" t="s">
        <v>319</v>
      </c>
      <c r="GJ9" s="65">
        <v>2242.15</v>
      </c>
      <c r="GK9">
        <v>2021</v>
      </c>
      <c r="GL9" t="s">
        <v>320</v>
      </c>
      <c r="GM9" s="65">
        <v>12705.34</v>
      </c>
      <c r="GN9">
        <v>12</v>
      </c>
      <c r="GO9" t="s">
        <v>285</v>
      </c>
      <c r="GP9">
        <v>18</v>
      </c>
      <c r="GQ9" s="65">
        <v>7134.5</v>
      </c>
      <c r="GR9" s="72">
        <v>44544</v>
      </c>
      <c r="GS9" s="72">
        <v>44545</v>
      </c>
      <c r="GT9" s="72">
        <v>44573</v>
      </c>
      <c r="GU9" t="s">
        <v>321</v>
      </c>
      <c r="GV9" t="s">
        <v>322</v>
      </c>
      <c r="GW9" t="s">
        <v>288</v>
      </c>
      <c r="GX9" t="s">
        <v>282</v>
      </c>
      <c r="GY9" s="65">
        <v>120507.5</v>
      </c>
      <c r="GZ9" t="s">
        <v>323</v>
      </c>
      <c r="HA9" t="s">
        <v>309</v>
      </c>
      <c r="HB9">
        <v>1</v>
      </c>
      <c r="HC9" s="65">
        <v>8144</v>
      </c>
      <c r="HD9" t="s">
        <v>284</v>
      </c>
      <c r="HE9" t="s">
        <v>284</v>
      </c>
      <c r="HF9">
        <v>13</v>
      </c>
      <c r="HG9" t="s">
        <v>285</v>
      </c>
      <c r="HH9">
        <v>18</v>
      </c>
      <c r="HI9" s="65">
        <v>8144</v>
      </c>
      <c r="HJ9" s="72">
        <v>44687</v>
      </c>
      <c r="HK9" s="72">
        <v>44690</v>
      </c>
      <c r="HL9" s="72">
        <v>44727</v>
      </c>
      <c r="HM9" t="s">
        <v>324</v>
      </c>
      <c r="HN9" t="s">
        <v>325</v>
      </c>
      <c r="HO9" t="s">
        <v>288</v>
      </c>
    </row>
    <row r="11" spans="6:223">
      <c r="G11" s="65">
        <f>I9</f>
        <v>5844</v>
      </c>
      <c r="H11" s="65">
        <f>O9</f>
        <v>5844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Fraga Santos</dc:creator>
  <cp:lastModifiedBy>Leandro Fraga Santos</cp:lastModifiedBy>
  <dcterms:created xsi:type="dcterms:W3CDTF">2023-01-13T19:49:49Z</dcterms:created>
  <dcterms:modified xsi:type="dcterms:W3CDTF">2023-01-16T22:16:02Z</dcterms:modified>
</cp:coreProperties>
</file>